
<file path=[Content_Types].xml><?xml version="1.0" encoding="utf-8"?>
<Types xmlns="http://schemas.openxmlformats.org/package/2006/content-types">
  <Default Extension="bin" ContentType="application/vnd.openxmlformats-officedocument.spreadsheetml.printerSettings"/>
  <Default Extension="jpg" ContentType="image/pn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londono\Box\CoTA Fiscal - BO\CoTA Reconciliation\Travel\Foundation\"/>
    </mc:Choice>
  </mc:AlternateContent>
  <xr:revisionPtr revIDLastSave="0" documentId="8_{CF75DAC5-98B6-48EE-9C70-AA8BE95B0A23}" xr6:coauthVersionLast="47" xr6:coauthVersionMax="47" xr10:uidLastSave="{00000000-0000-0000-0000-000000000000}"/>
  <bookViews>
    <workbookView xWindow="31470" yWindow="3135" windowWidth="25635" windowHeight="11325" activeTab="3" xr2:uid="{00000000-000D-0000-FFFF-FFFF00000000}"/>
  </bookViews>
  <sheets>
    <sheet name="Instructions" sheetId="7" r:id="rId1"/>
    <sheet name="Example 1" sheetId="8" state="hidden" r:id="rId2"/>
    <sheet name="Example" sheetId="9" r:id="rId3"/>
    <sheet name="FORM" sheetId="1" r:id="rId4"/>
    <sheet name="FAQ Travel Policies &amp; Forms" sheetId="6" r:id="rId5"/>
    <sheet name="Drop Down Lists" sheetId="3" state="hidden" r:id="rId6"/>
  </sheets>
  <definedNames>
    <definedName name="DAY">'Drop Down Lists'!#REF!</definedName>
    <definedName name="Expense">'Drop Down Lists'!$A$4:$A$23</definedName>
    <definedName name="_xlnm.Print_Area" localSheetId="3">FORM!$A$1:$P$65</definedName>
    <definedName name="WeekDa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9" i="1" l="1"/>
  <c r="K17" i="3" l="1"/>
  <c r="K16" i="3"/>
  <c r="P47" i="1" s="1"/>
  <c r="K15" i="3"/>
  <c r="P46" i="1" s="1"/>
  <c r="P50" i="1" l="1"/>
  <c r="P48" i="1"/>
  <c r="K5" i="3"/>
  <c r="K6" i="3"/>
  <c r="K7" i="3"/>
  <c r="P37" i="9" s="1"/>
  <c r="K8" i="3"/>
  <c r="K9" i="3"/>
  <c r="P39" i="9" s="1"/>
  <c r="K10" i="3"/>
  <c r="K11" i="3"/>
  <c r="K12" i="3"/>
  <c r="P42" i="9" s="1"/>
  <c r="K13" i="3"/>
  <c r="K14" i="3"/>
  <c r="K4" i="3"/>
  <c r="P35" i="1" s="1"/>
  <c r="P44" i="1" l="1"/>
  <c r="P34" i="9"/>
  <c r="P45" i="1"/>
  <c r="P41" i="1"/>
  <c r="P40" i="9"/>
  <c r="P34" i="8"/>
  <c r="P38" i="9"/>
  <c r="P32" i="8"/>
  <c r="P36" i="9"/>
  <c r="P45" i="9"/>
  <c r="P42" i="1"/>
  <c r="P41" i="9"/>
  <c r="P36" i="1"/>
  <c r="P35" i="9"/>
  <c r="P41" i="8"/>
  <c r="P37" i="8"/>
  <c r="P40" i="1"/>
  <c r="P35" i="8"/>
  <c r="P38" i="1"/>
  <c r="P33" i="8"/>
  <c r="P31" i="8"/>
  <c r="P43" i="1"/>
  <c r="P38" i="8"/>
  <c r="P36" i="8"/>
  <c r="P37" i="1"/>
  <c r="P39" i="1"/>
  <c r="P47" i="9" l="1"/>
  <c r="P49" i="9" s="1"/>
  <c r="P52" i="1"/>
  <c r="P54" i="1" s="1"/>
  <c r="P43" i="8"/>
  <c r="P45" i="8" s="1"/>
</calcChain>
</file>

<file path=xl/sharedStrings.xml><?xml version="1.0" encoding="utf-8"?>
<sst xmlns="http://schemas.openxmlformats.org/spreadsheetml/2006/main" count="557" uniqueCount="246">
  <si>
    <t>U-ID OR EMPLOYEE #</t>
  </si>
  <si>
    <t>FUND #</t>
  </si>
  <si>
    <t>FUND NAME</t>
  </si>
  <si>
    <t>ADDRESS:</t>
  </si>
  <si>
    <t>TRAVELER NAME:</t>
  </si>
  <si>
    <t>EXPENSE TYPE</t>
  </si>
  <si>
    <t>Parking 716000</t>
  </si>
  <si>
    <t>Airfare 711000</t>
  </si>
  <si>
    <t>Mileage 712001</t>
  </si>
  <si>
    <t>Train 716000</t>
  </si>
  <si>
    <t>Tolls 716000</t>
  </si>
  <si>
    <t>Telephone 799001</t>
  </si>
  <si>
    <t>Taxi/Shuttle 716000</t>
  </si>
  <si>
    <t>Per Diem 714000</t>
  </si>
  <si>
    <t>Fuel 716000</t>
  </si>
  <si>
    <t>Departure Date:</t>
  </si>
  <si>
    <t>Return Date:</t>
  </si>
  <si>
    <t>DATE</t>
  </si>
  <si>
    <t>TRAVELER SIGNATURE:</t>
  </si>
  <si>
    <t>Fund Administrator:</t>
  </si>
  <si>
    <t>MAIL POINT:</t>
  </si>
  <si>
    <t>PHONE:</t>
  </si>
  <si>
    <t>Lodging 713000</t>
  </si>
  <si>
    <t>Registration 722000</t>
  </si>
  <si>
    <t>TOTAL DUE TO TRAVELER</t>
  </si>
  <si>
    <t>CASH ADVANCE DATE:</t>
  </si>
  <si>
    <t>LESS CASH ADVANCE AMOUNT:</t>
  </si>
  <si>
    <t>SUBTOTAL:</t>
  </si>
  <si>
    <t>Sunday</t>
  </si>
  <si>
    <t>Wednesday</t>
  </si>
  <si>
    <t>Thursday</t>
  </si>
  <si>
    <t>Saturday</t>
  </si>
  <si>
    <t>Friday</t>
  </si>
  <si>
    <t>Origin</t>
  </si>
  <si>
    <t>BUSINESS PURPOSE  &amp; BENEFIT TO USF</t>
  </si>
  <si>
    <t>Authorized Signer ( Level 1 ):</t>
  </si>
  <si>
    <t xml:space="preserve">Other Specify </t>
  </si>
  <si>
    <t>City, State  &amp; Zip :</t>
  </si>
  <si>
    <t xml:space="preserve">Authorized Signer </t>
  </si>
  <si>
    <t>I hereby certify that the below expenses were actually incurred by me as necessary traveling expenses in the performance of my official duties at USF.</t>
  </si>
  <si>
    <t>Supervisor Signature:</t>
  </si>
  <si>
    <t>Automobile Mileage for Travel</t>
  </si>
  <si>
    <t>Per Diem Expenses</t>
  </si>
  <si>
    <t>Lodging Expenses</t>
  </si>
  <si>
    <t>Automobile Rental</t>
  </si>
  <si>
    <t>E-Tickets and Online Purchases</t>
  </si>
  <si>
    <t>Deadline For Turning In Expense Reimbursement Requests</t>
  </si>
  <si>
    <t>DATE:</t>
  </si>
  <si>
    <t>1</t>
  </si>
  <si>
    <t>The date the check request is prepared.</t>
  </si>
  <si>
    <t>2</t>
  </si>
  <si>
    <t>The full name of the USF Foundation fund(s) to be charged with the expense.  Logical abbreviations are acceptable but please do not leave off words.</t>
  </si>
  <si>
    <t>3</t>
  </si>
  <si>
    <t>4</t>
  </si>
  <si>
    <t>COLLEGE/DEPARTMENT</t>
  </si>
  <si>
    <t>5</t>
  </si>
  <si>
    <t>6</t>
  </si>
  <si>
    <t>7</t>
  </si>
  <si>
    <t>8</t>
  </si>
  <si>
    <t>9</t>
  </si>
  <si>
    <t>10</t>
  </si>
  <si>
    <t>11</t>
  </si>
  <si>
    <t>12</t>
  </si>
  <si>
    <t>13</t>
  </si>
  <si>
    <t>14</t>
  </si>
  <si>
    <t>15</t>
  </si>
  <si>
    <t>16</t>
  </si>
  <si>
    <t>JUSTIFICATION FOR PAYMENT</t>
  </si>
  <si>
    <t>17</t>
  </si>
  <si>
    <t>18</t>
  </si>
  <si>
    <t>19</t>
  </si>
  <si>
    <t>20</t>
  </si>
  <si>
    <t>21</t>
  </si>
  <si>
    <t>23</t>
  </si>
  <si>
    <t>24</t>
  </si>
  <si>
    <t>25</t>
  </si>
  <si>
    <t>U-ID, or GEMS EMPL ID</t>
  </si>
  <si>
    <t xml:space="preserve">USF ID Lookup  </t>
  </si>
  <si>
    <t>APPROVALS</t>
  </si>
  <si>
    <t>27</t>
  </si>
  <si>
    <t>INITIATOR</t>
  </si>
  <si>
    <t>The FULL, TYPED/PRINTED name of the person the Foundation should contact, should questions arise.</t>
  </si>
  <si>
    <t>28</t>
  </si>
  <si>
    <t>29</t>
  </si>
  <si>
    <t xml:space="preserve">FUND AMINISTRATOR </t>
  </si>
  <si>
    <t>30</t>
  </si>
  <si>
    <t>AUTHORIZED SIGNER</t>
  </si>
  <si>
    <t>MyUSF</t>
  </si>
  <si>
    <t>31</t>
  </si>
  <si>
    <t>Level 1-can sign any amount (Provost or VP).</t>
  </si>
  <si>
    <t>32</t>
  </si>
  <si>
    <t>FOUNDATION USE ONLY</t>
  </si>
  <si>
    <t>This block is for USF Foundation use only.</t>
  </si>
  <si>
    <t>The full name of the College and Division/Department governing the fund.</t>
  </si>
  <si>
    <t>The name of the traveler as it should appear on the check.</t>
  </si>
  <si>
    <t xml:space="preserve">TRAVELER NAME </t>
  </si>
  <si>
    <r>
      <t xml:space="preserve">FUND </t>
    </r>
    <r>
      <rPr>
        <b/>
        <sz val="12"/>
        <color theme="1"/>
        <rFont val="Calibri"/>
        <family val="2"/>
        <scheme val="minor"/>
      </rPr>
      <t>#</t>
    </r>
  </si>
  <si>
    <t>TRAVELER FULL ADDRESS</t>
  </si>
  <si>
    <t>TRAVELER ORIGINAL SIGNATURE &amp; DATE</t>
  </si>
  <si>
    <t xml:space="preserve">TRAVELER TITLE &amp; RELATIONSHIP TO USF </t>
  </si>
  <si>
    <t>SUPERVISOR SIGNATURE &amp; DATE</t>
  </si>
  <si>
    <t>Original authorizing supervisor signature of approval &amp; date of signature.</t>
  </si>
  <si>
    <t>DESTINATION / DEPARTURE &amp; RETURN DATES</t>
  </si>
  <si>
    <t>Destination of travel &amp; approved travel dates.</t>
  </si>
  <si>
    <t>BUSINESS PURPOSE &amp; BENEFIT TO USF</t>
  </si>
  <si>
    <t xml:space="preserve">DESTINATION </t>
  </si>
  <si>
    <t>Mileage</t>
  </si>
  <si>
    <t>Travel Expenses Overview</t>
  </si>
  <si>
    <t>Initiator:</t>
  </si>
  <si>
    <t>ORIGIN</t>
  </si>
  <si>
    <t>DESTINATION</t>
  </si>
  <si>
    <t>WEEKDAY</t>
  </si>
  <si>
    <t>USF Foundation Expenditure Forms</t>
  </si>
  <si>
    <t xml:space="preserve">Cash Advance </t>
  </si>
  <si>
    <t>TOTAL AMOUNT DUE TO TRAVELER</t>
  </si>
  <si>
    <t>Added amount for that specific line.</t>
  </si>
  <si>
    <t>CASH ADVANCE DATE</t>
  </si>
  <si>
    <t>LESS CASH ADVANCE AMOUNT</t>
  </si>
  <si>
    <t>Traveler original signature to officially state that the listed expenses were actually incurred as necessary traveling in the performance of official duties at USF. Date of signature.</t>
  </si>
  <si>
    <t>Type of expenses incurred refer to the drop down list &amp; select appropriate choice. (Lodging, Airfare, etc.)</t>
  </si>
  <si>
    <t xml:space="preserve">(Level 2 or 3)   (Level 3 can only sign up to $1,000, Level 2 can only sign up to 5,000)  </t>
  </si>
  <si>
    <t>26</t>
  </si>
  <si>
    <t>Oanda Currency Converter</t>
  </si>
  <si>
    <t xml:space="preserve">Foreign Per Diem Rates </t>
  </si>
  <si>
    <t>B</t>
  </si>
  <si>
    <t>L</t>
  </si>
  <si>
    <t>D</t>
  </si>
  <si>
    <t>mileage</t>
  </si>
  <si>
    <t>COUNTRY:</t>
  </si>
  <si>
    <t>FORGN CODE:</t>
  </si>
  <si>
    <t xml:space="preserve">TOTAL AMOUNT </t>
  </si>
  <si>
    <t>CHECK #</t>
  </si>
  <si>
    <t xml:space="preserve">  DATE:</t>
  </si>
  <si>
    <t>FUND NAME:</t>
  </si>
  <si>
    <t>PER DIEM MEAL</t>
  </si>
  <si>
    <t>(Level 2 or 3 ) :</t>
  </si>
  <si>
    <t>City and Country.</t>
  </si>
  <si>
    <t>BUSINESS REASON /PURPOSE.</t>
  </si>
  <si>
    <r>
      <t xml:space="preserve">The total amount due to traveler (less cash advance amount if applicable). This total MUST agree with the total of the supporting documentation. </t>
    </r>
    <r>
      <rPr>
        <b/>
        <sz val="11"/>
        <color theme="1"/>
        <rFont val="Calibri"/>
        <family val="2"/>
        <scheme val="minor"/>
      </rPr>
      <t>DO NOT ENTER IN THIS LINE THIS IS FORMULA DRIVEN.</t>
    </r>
  </si>
  <si>
    <r>
      <t>ACTUAL EXPENSE AMOUNT (</t>
    </r>
    <r>
      <rPr>
        <sz val="11"/>
        <color theme="1"/>
        <rFont val="Calibri"/>
        <family val="2"/>
        <scheme val="minor"/>
      </rPr>
      <t>ENTER HERE</t>
    </r>
    <r>
      <rPr>
        <b/>
        <sz val="11"/>
        <color theme="1"/>
        <rFont val="Calibri"/>
        <family val="2"/>
        <scheme val="minor"/>
      </rPr>
      <t xml:space="preserve">). </t>
    </r>
  </si>
  <si>
    <t>TOTAL AMOUNT</t>
  </si>
  <si>
    <t>The six-digit USF Foundation fund number to be charged with the expense.  Please ensure this Fund number matches the FUND NAME listed above.</t>
  </si>
  <si>
    <r>
      <t xml:space="preserve">If the Vendor is an employee, an I.D. number  (employee number or U-ID) of the employee MUST be entered here.  Leave this block blank if the payee is not an employee. </t>
    </r>
    <r>
      <rPr>
        <b/>
        <sz val="11"/>
        <color theme="1"/>
        <rFont val="Calibri"/>
        <family val="2"/>
        <scheme val="minor"/>
      </rPr>
      <t xml:space="preserve">If NEW employee use USF ID look-up link provided below to find U-ID. </t>
    </r>
  </si>
  <si>
    <t>If traveler is a USF employee please list title held at USF. If traveler is a non-employee please list guest /candidate etc.</t>
  </si>
  <si>
    <t xml:space="preserve">Enter actual miles traveled, do not round up or down. Provide a print out of MapQuest, Google maps etc. Reimbursable dollar amount will calculate automatically in  the Total column (column P). </t>
  </si>
  <si>
    <t>PHONE NUMBER ,  MAIL POINT &amp; E-MAIL</t>
  </si>
  <si>
    <t>E-MAIL:</t>
  </si>
  <si>
    <t>The typed name of the Administrative Officer of each USF Foundation fund to be charged.</t>
  </si>
  <si>
    <t>Please send original check request and supporting documentation for processing.  IN ADDITION to the originals, please send copies of any backup that should be mailed with the check.  The originals and one copy are always required for receipts submitted to clear a cash advance.</t>
  </si>
  <si>
    <t>Location from which travel began.</t>
  </si>
  <si>
    <t>Provide amount of cash advance check.</t>
  </si>
  <si>
    <t>Please provide date of cash advance check. Refer to banner for this date.</t>
  </si>
  <si>
    <t>The initiator's phone number.  This will be considered the contact phone number, should questions about the check request arise. Mail point in case paper work needs to be mailed back to the initiator. E-mail is used as main contact form in order to document questions &amp; answers in writing &amp; to attach as part of the back-up.</t>
  </si>
  <si>
    <t>Title &amp; Relationship to USF:</t>
  </si>
  <si>
    <t>The full street number, city, state and zip code of the vendor's address.  This block must be completed in full, regardless of where the check is to be mailed.</t>
  </si>
  <si>
    <t>A detailed description of the business event/conference/meeting that generated the travel expense. Also how does this expense benefit &amp; support the USF mission. Please ensure proper back up supporting the expense is attached (Agendas, minutes, flyers, invites, conference or meeting program/schedule etc.). For a more complete list of proper back-up for travel expenses please refer to Travel Check list found on the Travel Expenses Overview policy, see link below.  For all FOREIGN travel print outs of conversion amounts are required (unless receipt shows amount paid was in USA currency) for current currency conversion rates refer to the oanda currency converter link provided below. Expenditures should  be consistent with the specific purpose for which the fund was established and abide by the restrictions of the donor(s) who made the contribution(s), and always support the mission of the University of South Florida.  *PURPOSE is found in BANNER, Go to Screen FGITBSR. Click OPTIONS and the FUND DATA FORM Or search for the fund under the Fund Data Form link on the Eportal for USF Foundation Reports</t>
  </si>
  <si>
    <r>
      <t xml:space="preserve">Please mark per diem meals being claimed. For Foreign travel per diem being claimed please refer to the provided link below see GSA website (www.gsa.gov) for specific city for foreign per diem rates.  Foundation does not reimburse per diem for lodging or incidentals, those travel expenses are only reimbursed by receipts. PRINT OUT of the FOREIGN per diem rates is required as part of the back up. Mark with an </t>
    </r>
    <r>
      <rPr>
        <b/>
        <sz val="11"/>
        <color theme="1"/>
        <rFont val="Calibri"/>
        <family val="2"/>
        <scheme val="minor"/>
      </rPr>
      <t>X</t>
    </r>
    <r>
      <rPr>
        <sz val="11"/>
        <color theme="1"/>
        <rFont val="Calibri"/>
        <family val="2"/>
        <scheme val="minor"/>
      </rPr>
      <t xml:space="preserve"> the meal you are claiming on columns </t>
    </r>
    <r>
      <rPr>
        <b/>
        <sz val="11"/>
        <color theme="1"/>
        <rFont val="Calibri"/>
        <family val="2"/>
        <scheme val="minor"/>
      </rPr>
      <t xml:space="preserve">H, J &amp; L </t>
    </r>
    <r>
      <rPr>
        <sz val="11"/>
        <color theme="1"/>
        <rFont val="Calibri"/>
        <family val="2"/>
        <scheme val="minor"/>
      </rPr>
      <t xml:space="preserve">sum these amounts and enter into column </t>
    </r>
    <r>
      <rPr>
        <b/>
        <sz val="11"/>
        <color theme="1"/>
        <rFont val="Calibri"/>
        <family val="2"/>
        <scheme val="minor"/>
      </rPr>
      <t xml:space="preserve">Q </t>
    </r>
    <r>
      <rPr>
        <sz val="11"/>
        <color theme="1"/>
        <rFont val="Calibri"/>
        <family val="2"/>
        <scheme val="minor"/>
      </rPr>
      <t xml:space="preserve">this column will NOT print and amounts are automatically included in the Total amount column (column P). 
</t>
    </r>
  </si>
  <si>
    <r>
      <t>EXPENSE TYPE (</t>
    </r>
    <r>
      <rPr>
        <sz val="10"/>
        <color theme="1"/>
        <rFont val="Calibri"/>
        <family val="2"/>
        <scheme val="minor"/>
      </rPr>
      <t>Select one below</t>
    </r>
    <r>
      <rPr>
        <b/>
        <sz val="10"/>
        <color theme="1"/>
        <rFont val="Calibri"/>
        <family val="2"/>
        <scheme val="minor"/>
      </rPr>
      <t>)</t>
    </r>
  </si>
  <si>
    <r>
      <t xml:space="preserve">MILEAGE </t>
    </r>
    <r>
      <rPr>
        <sz val="10"/>
        <color theme="1"/>
        <rFont val="Calibri"/>
        <family val="2"/>
        <scheme val="minor"/>
      </rPr>
      <t>ENTER MILES</t>
    </r>
  </si>
  <si>
    <r>
      <t>BUSINESS REASON (</t>
    </r>
    <r>
      <rPr>
        <sz val="10"/>
        <color theme="1"/>
        <rFont val="Calibri"/>
        <family val="2"/>
        <scheme val="minor"/>
      </rPr>
      <t>IF FURTHER EXPLANATION IS NECESSARY</t>
    </r>
    <r>
      <rPr>
        <b/>
        <sz val="10"/>
        <color theme="1"/>
        <rFont val="Calibri"/>
        <family val="2"/>
        <scheme val="minor"/>
      </rPr>
      <t>)</t>
    </r>
  </si>
  <si>
    <t>U00000001</t>
  </si>
  <si>
    <t>Jane Doe</t>
  </si>
  <si>
    <t>123 Sugar Lane Rd</t>
  </si>
  <si>
    <t>Tampa Fl 33620</t>
  </si>
  <si>
    <t>SCHFEU - Europe</t>
  </si>
  <si>
    <t xml:space="preserve">COLLEGE:  </t>
  </si>
  <si>
    <r>
      <t>DEPT:</t>
    </r>
    <r>
      <rPr>
        <b/>
        <sz val="10"/>
        <color rgb="FFFF0000"/>
        <rFont val="Calibri"/>
        <family val="2"/>
        <scheme val="minor"/>
      </rPr>
      <t xml:space="preserve"> </t>
    </r>
  </si>
  <si>
    <t>Health</t>
  </si>
  <si>
    <t>Research</t>
  </si>
  <si>
    <t>25****</t>
  </si>
  <si>
    <t>Research Fund</t>
  </si>
  <si>
    <t xml:space="preserve">Attend the 2012 ABC Health Research Conference </t>
  </si>
  <si>
    <t>Tampa,FL</t>
  </si>
  <si>
    <t>Rome, Italy</t>
  </si>
  <si>
    <t>x</t>
  </si>
  <si>
    <t>24****</t>
  </si>
  <si>
    <t>Joe Doe</t>
  </si>
  <si>
    <t>joedoe@example.com</t>
  </si>
  <si>
    <t>John Smith</t>
  </si>
  <si>
    <t>Dinner provided</t>
  </si>
  <si>
    <t>Dinner Provided</t>
  </si>
  <si>
    <t xml:space="preserve">Frequently Asked Questions and links to policies with answers: </t>
  </si>
  <si>
    <t>In order to get reimbursed how quickly do I need to turn in expenses?</t>
  </si>
  <si>
    <t>Is there a limit for reimbursement on business meals?</t>
  </si>
  <si>
    <t>Yes there is!  Please click the link below to find out the different limits with staff and guests.</t>
  </si>
  <si>
    <t>Business Meals and Entertainment</t>
  </si>
  <si>
    <t>Cost of Meals and Entertainment for Fundraising Activities</t>
  </si>
  <si>
    <t>What documentation is needed when I purchase something online?</t>
  </si>
  <si>
    <t>Online purchases can be canceled after a receipt is printed from the internet.  Find out what documentation</t>
  </si>
  <si>
    <t>the Foundation requires when an original receipt is not received.</t>
  </si>
  <si>
    <t>What are the Foundation travel policies?</t>
  </si>
  <si>
    <t>Please click the link for the Foundation travel check list which is a summary of our policies and documentation</t>
  </si>
  <si>
    <t>you will need to process travel through the Foundation</t>
  </si>
  <si>
    <t>Travel Check List</t>
  </si>
  <si>
    <r>
      <t xml:space="preserve">FOREIGN Travel Reimbursement Form </t>
    </r>
    <r>
      <rPr>
        <b/>
        <i/>
        <sz val="16"/>
        <color rgb="FFC00000"/>
        <rFont val="Calibri"/>
        <family val="2"/>
        <scheme val="minor"/>
      </rPr>
      <t>FAQs</t>
    </r>
  </si>
  <si>
    <t>Where Can I find more information on Cash Advances?</t>
  </si>
  <si>
    <t>LOCATION CODE for FOREIGN travel ONLY by regions:</t>
  </si>
  <si>
    <t>SCHFCM - Canada and Mexico</t>
  </si>
  <si>
    <t>SCHFCA - Central America and Caribbean</t>
  </si>
  <si>
    <t>SCHFAP - East Asia and Pacific</t>
  </si>
  <si>
    <t>SCHFME - Middle East and North America</t>
  </si>
  <si>
    <t>SCHFRU - Russia and Russian States</t>
  </si>
  <si>
    <t>SCHFSA - South America</t>
  </si>
  <si>
    <t>SCHFAS - South Asia</t>
  </si>
  <si>
    <t>SCHFAF - Sub-Saharan Africa</t>
  </si>
  <si>
    <t xml:space="preserve">DATE: </t>
  </si>
  <si>
    <t>COLLEGE:</t>
  </si>
  <si>
    <t>DEPT:</t>
  </si>
  <si>
    <r>
      <t xml:space="preserve">ENTER HERE </t>
    </r>
    <r>
      <rPr>
        <sz val="9"/>
        <color theme="1"/>
        <rFont val="Arial"/>
        <family val="2"/>
      </rPr>
      <t>ACTUAL  EXPENSE AMOUNT</t>
    </r>
  </si>
  <si>
    <r>
      <rPr>
        <b/>
        <sz val="16"/>
        <color theme="1" tint="4.9989318521683403E-2"/>
        <rFont val="Arial Rounded MT Bold"/>
        <family val="2"/>
      </rPr>
      <t>FOREIGN</t>
    </r>
    <r>
      <rPr>
        <b/>
        <sz val="16"/>
        <color theme="1" tint="4.9989318521683403E-2"/>
        <rFont val="Calibri"/>
        <family val="2"/>
        <scheme val="minor"/>
      </rPr>
      <t xml:space="preserve"> Travel Check Request Form </t>
    </r>
    <r>
      <rPr>
        <b/>
        <i/>
        <sz val="16"/>
        <color rgb="FFC00000"/>
        <rFont val="Calibri"/>
        <family val="2"/>
        <scheme val="minor"/>
      </rPr>
      <t>Instructions</t>
    </r>
  </si>
  <si>
    <t>FOREIGN TRAVEL CHECK REQUEST</t>
  </si>
  <si>
    <r>
      <t>Blocks</t>
    </r>
    <r>
      <rPr>
        <sz val="11"/>
        <rFont val="Calibri"/>
        <family val="2"/>
        <scheme val="minor"/>
      </rPr>
      <t xml:space="preserve"> 8-9 </t>
    </r>
    <r>
      <rPr>
        <sz val="11"/>
        <color theme="1"/>
        <rFont val="Calibri"/>
        <family val="2"/>
        <scheme val="minor"/>
      </rPr>
      <t>should be completed by the individuals listed on the FDF as authorized signers.  Their signatures in these blocks are their certification that the expenditures covered by the check request are authorized, and are in accordance with the Purpose on Fund Data Form.  Individual departments may have additional signatory requirements. See the Fund Data Form on the eportal to determine the proper signatory for a particular fund.</t>
    </r>
  </si>
  <si>
    <t>USF Eportal Link</t>
  </si>
  <si>
    <r>
      <t>PER DIEM MEAL</t>
    </r>
    <r>
      <rPr>
        <b/>
        <sz val="7"/>
        <color theme="1"/>
        <rFont val="Calibri"/>
        <family val="2"/>
        <scheme val="minor"/>
      </rPr>
      <t xml:space="preserve"> </t>
    </r>
    <r>
      <rPr>
        <sz val="6.75"/>
        <color theme="1"/>
        <rFont val="Calibri"/>
        <family val="2"/>
        <scheme val="minor"/>
      </rPr>
      <t>(Foreign per diem rates refer to www.gsa.com double click then use an X to mark )</t>
    </r>
  </si>
  <si>
    <r>
      <t xml:space="preserve">PER DIEM MEAL </t>
    </r>
    <r>
      <rPr>
        <sz val="6.75"/>
        <color theme="1"/>
        <rFont val="Calibri"/>
        <family val="2"/>
        <scheme val="minor"/>
      </rPr>
      <t>(Foreign per diem rates refer to www.gsa.com double click then use an X to mark )</t>
    </r>
  </si>
  <si>
    <t>A detailed description of the business event/conference/meeting that generated the travel expense. Document how this expense benefits &amp; supports the USF mission.</t>
  </si>
  <si>
    <t>This column is where actual expenses are entered. This Column will NOT print and totals will be included in the total amount amount column (column P).</t>
  </si>
  <si>
    <t>The attending professor will learn the new advancements in health &amp; research she will bring the acquired knowledge to her teachings &amp; research.</t>
  </si>
  <si>
    <t>Please click the link below to find out what is considered a timely reimbursement request.</t>
  </si>
  <si>
    <t xml:space="preserve">Please click the link below for the Foundation Cash Advance policy and cash advance form. </t>
  </si>
  <si>
    <t xml:space="preserve">Health </t>
  </si>
  <si>
    <t xml:space="preserve">Research </t>
  </si>
  <si>
    <t>123 Sugar Lane Road</t>
  </si>
  <si>
    <t>Tampa, FL 33620</t>
  </si>
  <si>
    <t xml:space="preserve">Medicine Professor </t>
  </si>
  <si>
    <t xml:space="preserve">Rome, Italy </t>
  </si>
  <si>
    <t xml:space="preserve">Attend the 2012 ABC Health Research Conference. The attending professor will learn new advancements in healht &amp; research. She will bring the acquired knowledge to her teaching &amp; research. </t>
  </si>
  <si>
    <t>Transportation form hotel to airport. Conversion rate attached</t>
  </si>
  <si>
    <t>Transportation form airport to hotel. Conversion rate attached</t>
  </si>
  <si>
    <t>Domestic per diem for lunch ( flight was in US at lunch time).</t>
  </si>
  <si>
    <t>Domestic per diem for dinner ( flight was in US at dinner time).</t>
  </si>
  <si>
    <t>ABC-100</t>
  </si>
  <si>
    <t>4-0000</t>
  </si>
  <si>
    <t>PRINT:</t>
  </si>
  <si>
    <t>TIME</t>
  </si>
  <si>
    <t>10:00AM</t>
  </si>
  <si>
    <t>DATE &amp; WEEKDAY</t>
  </si>
  <si>
    <t xml:space="preserve">Date the actual expense was incurred. The weekday will be automatically populated once you enter the numerical date. </t>
  </si>
  <si>
    <t xml:space="preserve">Please add beging time for travel such as Airfare, mileage, or other transportation. No necessary to complete this for meals. </t>
  </si>
  <si>
    <t>Rental Car 712002</t>
  </si>
  <si>
    <t>Shuttle 716000</t>
  </si>
  <si>
    <t>Taxi 716000</t>
  </si>
  <si>
    <t>Internet 716000</t>
  </si>
  <si>
    <r>
      <t>EXPENSE TYPE (</t>
    </r>
    <r>
      <rPr>
        <sz val="11"/>
        <color theme="1"/>
        <rFont val="Calibri"/>
        <family val="2"/>
        <scheme val="minor"/>
      </rPr>
      <t>Select one below</t>
    </r>
    <r>
      <rPr>
        <b/>
        <sz val="11"/>
        <color theme="1"/>
        <rFont val="Calibri"/>
        <family val="2"/>
        <scheme val="minor"/>
      </rPr>
      <t>)</t>
    </r>
  </si>
  <si>
    <r>
      <rPr>
        <b/>
        <sz val="10"/>
        <color theme="1"/>
        <rFont val="Calibri"/>
        <family val="2"/>
        <scheme val="minor"/>
      </rPr>
      <t>BUSINESS REASON (</t>
    </r>
    <r>
      <rPr>
        <sz val="10"/>
        <color theme="1"/>
        <rFont val="Calibri"/>
        <family val="2"/>
        <scheme val="minor"/>
      </rPr>
      <t>IF FURTHER EXPLANATION IS NECESSARY</t>
    </r>
    <r>
      <rPr>
        <b/>
        <sz val="10"/>
        <color theme="1"/>
        <rFont val="Calibri"/>
        <family val="2"/>
        <scheme val="minor"/>
      </rPr>
      <t xml:space="preserve">) </t>
    </r>
    <r>
      <rPr>
        <b/>
        <sz val="9"/>
        <color rgb="FFC00000"/>
        <rFont val="Calibri"/>
        <family val="2"/>
        <scheme val="minor"/>
      </rPr>
      <t>Character entry has been limited to 108 characters per box. The system will prompt an error message if you surpass the character limit. If more space is needed attach a memo.</t>
    </r>
  </si>
  <si>
    <t>revised 02/28/13 ovm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</si>
</sst>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F800]dddd\,\ mmmm\ dd\,\ yyyy"/>
    <numFmt numFmtId="166" formatCode="mm/dd/yy;@"/>
  </numFmts>
  <fonts count="66" x14ac:knownFonts="1">
    <font>
      <sz val="11"/>
      <color theme="1"/>
      <name val="Calibri"/>
      <family val="2"/>
      <scheme val="minor"/>
    </font>
    <font>
      <sz val="11"/>
      <color theme="1"/>
      <name val="Calibri"/>
      <family val="2"/>
      <scheme val="minor"/>
    </font>
    <font>
      <sz val="8"/>
      <color theme="1"/>
      <name val="Arial"/>
      <family val="2"/>
    </font>
    <font>
      <sz val="9"/>
      <color theme="1"/>
      <name val="Arial"/>
      <family val="2"/>
    </font>
    <font>
      <sz val="10"/>
      <name val="Times New Roman"/>
      <family val="1"/>
    </font>
    <font>
      <b/>
      <sz val="10"/>
      <color theme="0"/>
      <name val="Times New Roman"/>
      <family val="1"/>
    </font>
    <font>
      <b/>
      <u/>
      <sz val="11"/>
      <color theme="1"/>
      <name val="Calibri"/>
      <family val="2"/>
      <scheme val="minor"/>
    </font>
    <font>
      <u/>
      <sz val="11"/>
      <color theme="10"/>
      <name val="Calibri"/>
      <family val="2"/>
      <scheme val="minor"/>
    </font>
    <font>
      <b/>
      <sz val="11"/>
      <color theme="1"/>
      <name val="Calibri"/>
      <family val="2"/>
      <scheme val="minor"/>
    </font>
    <font>
      <b/>
      <sz val="11"/>
      <name val="Calibri"/>
      <family val="2"/>
      <scheme val="minor"/>
    </font>
    <font>
      <sz val="11"/>
      <name val="Calibri"/>
      <family val="2"/>
      <scheme val="minor"/>
    </font>
    <font>
      <i/>
      <sz val="11"/>
      <color theme="1"/>
      <name val="Calibri"/>
      <family val="2"/>
      <scheme val="minor"/>
    </font>
    <font>
      <i/>
      <sz val="11"/>
      <name val="Calibri"/>
      <family val="2"/>
      <scheme val="minor"/>
    </font>
    <font>
      <b/>
      <sz val="12"/>
      <color theme="1"/>
      <name val="Calibri"/>
      <family val="2"/>
      <scheme val="minor"/>
    </font>
    <font>
      <b/>
      <sz val="16"/>
      <color theme="1" tint="4.9989318521683403E-2"/>
      <name val="Calibri"/>
      <family val="2"/>
      <scheme val="minor"/>
    </font>
    <font>
      <b/>
      <sz val="10"/>
      <color theme="1"/>
      <name val="Arial"/>
      <family val="2"/>
    </font>
    <font>
      <sz val="10"/>
      <color theme="1"/>
      <name val="Calibri"/>
      <family val="2"/>
      <scheme val="minor"/>
    </font>
    <font>
      <b/>
      <sz val="16"/>
      <color theme="1" tint="4.9989318521683403E-2"/>
      <name val="Arial Rounded MT Bold"/>
      <family val="2"/>
    </font>
    <font>
      <b/>
      <sz val="13"/>
      <color theme="1"/>
      <name val="Calibri"/>
      <family val="2"/>
      <scheme val="minor"/>
    </font>
    <font>
      <sz val="13"/>
      <color theme="1"/>
      <name val="Calibri"/>
      <family val="2"/>
      <scheme val="minor"/>
    </font>
    <font>
      <b/>
      <i/>
      <sz val="11"/>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10"/>
      <color theme="0"/>
      <name val="Calibri"/>
      <family val="2"/>
      <scheme val="minor"/>
    </font>
    <font>
      <b/>
      <sz val="10"/>
      <color rgb="FFFF3300"/>
      <name val="Calibri"/>
      <family val="2"/>
      <scheme val="minor"/>
    </font>
    <font>
      <b/>
      <sz val="8"/>
      <color theme="1"/>
      <name val="Calibri"/>
      <family val="2"/>
      <scheme val="minor"/>
    </font>
    <font>
      <sz val="8"/>
      <color theme="1"/>
      <name val="Calibri"/>
      <family val="2"/>
      <scheme val="minor"/>
    </font>
    <font>
      <b/>
      <sz val="10"/>
      <color theme="0"/>
      <name val="Calibri"/>
      <family val="2"/>
      <scheme val="minor"/>
    </font>
    <font>
      <b/>
      <sz val="10"/>
      <color rgb="FFFF0000"/>
      <name val="Calibri"/>
      <family val="2"/>
      <scheme val="minor"/>
    </font>
    <font>
      <i/>
      <sz val="10"/>
      <color theme="1"/>
      <name val="Calibri"/>
      <family val="2"/>
      <scheme val="minor"/>
    </font>
    <font>
      <sz val="7.5"/>
      <color theme="1"/>
      <name val="Calibri"/>
      <family val="2"/>
      <scheme val="minor"/>
    </font>
    <font>
      <sz val="8.5"/>
      <color theme="1"/>
      <name val="Calibri"/>
      <family val="2"/>
      <scheme val="minor"/>
    </font>
    <font>
      <b/>
      <sz val="8.5"/>
      <color rgb="FFFF0000"/>
      <name val="Calibri"/>
      <family val="2"/>
      <scheme val="minor"/>
    </font>
    <font>
      <b/>
      <sz val="7.5"/>
      <color rgb="FFFF0000"/>
      <name val="Calibri"/>
      <family val="2"/>
      <scheme val="minor"/>
    </font>
    <font>
      <b/>
      <i/>
      <sz val="16"/>
      <color theme="1"/>
      <name val="Calibri"/>
      <family val="2"/>
      <scheme val="minor"/>
    </font>
    <font>
      <b/>
      <i/>
      <sz val="16"/>
      <color rgb="FFC00000"/>
      <name val="Calibri"/>
      <family val="2"/>
      <scheme val="minor"/>
    </font>
    <font>
      <b/>
      <sz val="9"/>
      <color theme="1"/>
      <name val="Arial"/>
      <family val="2"/>
    </font>
    <font>
      <b/>
      <sz val="10"/>
      <color rgb="FFC00000"/>
      <name val="Calibri"/>
      <family val="2"/>
      <scheme val="minor"/>
    </font>
    <font>
      <sz val="10"/>
      <color rgb="FFC00000"/>
      <name val="Calibri"/>
      <family val="2"/>
      <scheme val="minor"/>
    </font>
    <font>
      <b/>
      <i/>
      <sz val="10"/>
      <color rgb="FFC00000"/>
      <name val="Calibri"/>
      <family val="2"/>
      <scheme val="minor"/>
    </font>
    <font>
      <b/>
      <sz val="9"/>
      <color rgb="FFC00000"/>
      <name val="Calibri"/>
      <family val="2"/>
      <scheme val="minor"/>
    </font>
    <font>
      <b/>
      <sz val="8.5"/>
      <color rgb="FFC00000"/>
      <name val="Calibri"/>
      <family val="2"/>
      <scheme val="minor"/>
    </font>
    <font>
      <b/>
      <sz val="7.5"/>
      <color rgb="FFC00000"/>
      <name val="Calibri"/>
      <family val="2"/>
      <scheme val="minor"/>
    </font>
    <font>
      <b/>
      <sz val="8"/>
      <color rgb="FFC00000"/>
      <name val="Calibri"/>
      <family val="2"/>
      <scheme val="minor"/>
    </font>
    <font>
      <sz val="8"/>
      <color rgb="FFC00000"/>
      <name val="Calibri"/>
      <family val="2"/>
      <scheme val="minor"/>
    </font>
    <font>
      <sz val="11"/>
      <color rgb="FFFF0000"/>
      <name val="Calibri"/>
      <family val="2"/>
      <scheme val="minor"/>
    </font>
    <font>
      <b/>
      <sz val="7"/>
      <color theme="1"/>
      <name val="Calibri"/>
      <family val="2"/>
      <scheme val="minor"/>
    </font>
    <font>
      <sz val="6.75"/>
      <color theme="1"/>
      <name val="Calibri"/>
      <family val="2"/>
      <scheme val="minor"/>
    </font>
    <font>
      <sz val="10"/>
      <color rgb="FFFF0000"/>
      <name val="Calibri"/>
      <family val="2"/>
      <scheme val="minor"/>
    </font>
    <font>
      <b/>
      <sz val="9.5"/>
      <color theme="0"/>
      <name val="Calibri"/>
      <family val="2"/>
      <scheme val="minor"/>
    </font>
    <font>
      <sz val="9.5"/>
      <color theme="1"/>
      <name val="Calibri"/>
      <family val="2"/>
      <scheme val="minor"/>
    </font>
    <font>
      <b/>
      <sz val="9.5"/>
      <color theme="1"/>
      <name val="Calibri"/>
      <family val="2"/>
      <scheme val="minor"/>
    </font>
    <font>
      <b/>
      <sz val="11"/>
      <color rgb="FFC00000"/>
      <name val="Calibri"/>
      <family val="2"/>
      <scheme val="minor"/>
    </font>
    <font>
      <b/>
      <sz val="9"/>
      <color rgb="FFC00000"/>
      <name val="Arial"/>
      <family val="2"/>
    </font>
    <font>
      <b/>
      <sz val="13.5"/>
      <color theme="1"/>
      <name val="Calibri"/>
      <family val="2"/>
      <scheme val="minor"/>
    </font>
    <font>
      <b/>
      <sz val="11"/>
      <color theme="0"/>
      <name val="Calibri"/>
      <family val="2"/>
      <scheme val="minor"/>
    </font>
    <font>
      <sz val="12"/>
      <color theme="1"/>
      <name val="Calibri"/>
      <family val="2"/>
      <scheme val="minor"/>
    </font>
    <font>
      <b/>
      <sz val="13"/>
      <color rgb="FFFF3300"/>
      <name val="Calibri"/>
      <family val="2"/>
      <scheme val="minor"/>
    </font>
    <font>
      <sz val="12.5"/>
      <color theme="1"/>
      <name val="Calibri"/>
      <family val="2"/>
      <scheme val="minor"/>
    </font>
    <font>
      <b/>
      <sz val="15"/>
      <color theme="1"/>
      <name val="Calibri"/>
      <family val="2"/>
      <scheme val="minor"/>
    </font>
    <font>
      <b/>
      <sz val="19"/>
      <color theme="1"/>
      <name val="Calibri"/>
      <family val="2"/>
      <scheme val="minor"/>
    </font>
    <font>
      <sz val="15"/>
      <color theme="1"/>
      <name val="Calibri"/>
      <family val="2"/>
      <scheme val="minor"/>
    </font>
    <font>
      <b/>
      <sz val="10.5"/>
      <color theme="0"/>
      <name val="Calibri"/>
      <family val="2"/>
      <scheme val="minor"/>
    </font>
    <font>
      <b/>
      <sz val="11.5"/>
      <color theme="1"/>
      <name val="Calibri"/>
      <family val="2"/>
      <scheme val="minor"/>
    </font>
    <font>
      <sz val="9"/>
      <color theme="1" tint="0.499984740745262"/>
      <name val="Calibri"/>
      <family val="2"/>
      <scheme val="minor"/>
    </font>
  </fonts>
  <fills count="11">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1" tint="0.249977111117893"/>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hair">
        <color auto="1"/>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style="hair">
        <color indexed="64"/>
      </bottom>
      <diagonal/>
    </border>
    <border>
      <left/>
      <right style="hair">
        <color indexed="64"/>
      </right>
      <top style="medium">
        <color indexed="64"/>
      </top>
      <bottom/>
      <diagonal/>
    </border>
    <border>
      <left/>
      <right style="hair">
        <color indexed="64"/>
      </right>
      <top style="hair">
        <color auto="1"/>
      </top>
      <bottom style="hair">
        <color auto="1"/>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auto="1"/>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rgb="FFFFFF00"/>
      </left>
      <right style="medium">
        <color rgb="FFFFFF00"/>
      </right>
      <top style="medium">
        <color rgb="FFFFFF00"/>
      </top>
      <bottom style="medium">
        <color rgb="FFFFFF00"/>
      </bottom>
      <diagonal/>
    </border>
    <border>
      <left style="medium">
        <color rgb="FFFFFF00"/>
      </left>
      <right/>
      <top style="medium">
        <color rgb="FFFFFF00"/>
      </top>
      <bottom style="medium">
        <color rgb="FFFFFF00"/>
      </bottom>
      <diagonal/>
    </border>
    <border>
      <left/>
      <right/>
      <top style="medium">
        <color rgb="FFFFFF00"/>
      </top>
      <bottom style="medium">
        <color rgb="FFFFFF00"/>
      </bottom>
      <diagonal/>
    </border>
    <border>
      <left/>
      <right style="medium">
        <color rgb="FFFFFF00"/>
      </right>
      <top style="medium">
        <color rgb="FFFFFF00"/>
      </top>
      <bottom style="medium">
        <color rgb="FFFFFF00"/>
      </bottom>
      <diagonal/>
    </border>
    <border>
      <left style="medium">
        <color rgb="FFFFFF00"/>
      </left>
      <right/>
      <top/>
      <bottom style="thin">
        <color indexed="64"/>
      </bottom>
      <diagonal/>
    </border>
    <border>
      <left/>
      <right style="medium">
        <color rgb="FFFFFF00"/>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diagonal/>
    </border>
    <border>
      <left style="thin">
        <color indexed="64"/>
      </left>
      <right/>
      <top/>
      <bottom/>
      <diagonal/>
    </border>
    <border>
      <left style="medium">
        <color rgb="FFFFFF66"/>
      </left>
      <right style="medium">
        <color rgb="FFFFFF66"/>
      </right>
      <top style="medium">
        <color rgb="FFFFFF66"/>
      </top>
      <bottom style="medium">
        <color rgb="FFFFFF66"/>
      </bottom>
      <diagonal/>
    </border>
    <border>
      <left/>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medium">
        <color rgb="FFFFFF66"/>
      </left>
      <right/>
      <top style="medium">
        <color rgb="FFFFFF66"/>
      </top>
      <bottom/>
      <diagonal/>
    </border>
    <border>
      <left/>
      <right/>
      <top style="medium">
        <color rgb="FFFFFF66"/>
      </top>
      <bottom/>
      <diagonal/>
    </border>
    <border>
      <left/>
      <right style="medium">
        <color rgb="FFFFFF66"/>
      </right>
      <top style="medium">
        <color rgb="FFFFFF66"/>
      </top>
      <bottom/>
      <diagonal/>
    </border>
    <border>
      <left style="medium">
        <color rgb="FFFFFF66"/>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ck">
        <color rgb="FFFFFF66"/>
      </left>
      <right style="thick">
        <color rgb="FFFFFF66"/>
      </right>
      <top style="thick">
        <color rgb="FFFFFF66"/>
      </top>
      <bottom style="thick">
        <color rgb="FFFFFF66"/>
      </bottom>
      <diagonal/>
    </border>
    <border>
      <left style="thick">
        <color rgb="FFFFFF66"/>
      </left>
      <right/>
      <top style="thick">
        <color rgb="FFFFFF66"/>
      </top>
      <bottom style="thick">
        <color rgb="FFFFFF66"/>
      </bottom>
      <diagonal/>
    </border>
    <border>
      <left/>
      <right/>
      <top style="thick">
        <color rgb="FFFFFF66"/>
      </top>
      <bottom style="thick">
        <color rgb="FFFFFF66"/>
      </bottom>
      <diagonal/>
    </border>
    <border>
      <left/>
      <right style="thick">
        <color rgb="FFFFFF66"/>
      </right>
      <top style="thick">
        <color rgb="FFFFFF66"/>
      </top>
      <bottom style="thick">
        <color rgb="FFFFFF66"/>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right style="hair">
        <color indexed="64"/>
      </right>
      <top style="hair">
        <color indexed="64"/>
      </top>
      <bottom style="double">
        <color indexed="64"/>
      </bottom>
      <diagonal/>
    </border>
    <border>
      <left style="hair">
        <color indexed="64"/>
      </left>
      <right style="double">
        <color indexed="64"/>
      </right>
      <top style="hair">
        <color indexed="64"/>
      </top>
      <bottom style="hair">
        <color auto="1"/>
      </bottom>
      <diagonal/>
    </border>
    <border>
      <left/>
      <right style="double">
        <color indexed="64"/>
      </right>
      <top style="hair">
        <color indexed="64"/>
      </top>
      <bottom style="hair">
        <color auto="1"/>
      </bottom>
      <diagonal/>
    </border>
    <border>
      <left/>
      <right style="double">
        <color indexed="64"/>
      </right>
      <top/>
      <bottom style="hair">
        <color auto="1"/>
      </bottom>
      <diagonal/>
    </border>
    <border>
      <left style="hair">
        <color indexed="64"/>
      </left>
      <right style="double">
        <color indexed="64"/>
      </right>
      <top style="hair">
        <color indexed="64"/>
      </top>
      <bottom/>
      <diagonal/>
    </border>
    <border>
      <left style="medium">
        <color indexed="64"/>
      </left>
      <right style="hair">
        <color indexed="64"/>
      </right>
      <top style="hair">
        <color indexed="64"/>
      </top>
      <bottom style="hair">
        <color indexed="64"/>
      </bottom>
      <diagonal/>
    </border>
    <border>
      <left style="thin">
        <color indexed="64"/>
      </left>
      <right/>
      <top/>
      <bottom style="double">
        <color theme="1"/>
      </bottom>
      <diagonal/>
    </border>
    <border>
      <left/>
      <right style="thin">
        <color indexed="64"/>
      </right>
      <top/>
      <bottom style="double">
        <color theme="1"/>
      </bottom>
      <diagonal/>
    </border>
    <border>
      <left/>
      <right/>
      <top/>
      <bottom style="double">
        <color theme="1"/>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44" fontId="1" fillId="0" borderId="0" applyFont="0" applyFill="0" applyBorder="0" applyAlignment="0" applyProtection="0"/>
  </cellStyleXfs>
  <cellXfs count="674">
    <xf numFmtId="0" fontId="0" fillId="0" borderId="0" xfId="0"/>
    <xf numFmtId="0" fontId="0" fillId="0" borderId="0" xfId="0" applyBorder="1"/>
    <xf numFmtId="0" fontId="3" fillId="0" borderId="0" xfId="0" applyFont="1" applyBorder="1"/>
    <xf numFmtId="0" fontId="4" fillId="0" borderId="0" xfId="0" applyFont="1" applyBorder="1" applyAlignment="1">
      <alignment horizontal="center"/>
    </xf>
    <xf numFmtId="0" fontId="4" fillId="0" borderId="0" xfId="0" applyFont="1" applyFill="1" applyBorder="1" applyAlignment="1"/>
    <xf numFmtId="0" fontId="4" fillId="0" borderId="0" xfId="0" applyFont="1" applyFill="1" applyBorder="1" applyAlignment="1">
      <alignment horizontal="left"/>
    </xf>
    <xf numFmtId="0" fontId="3" fillId="0" borderId="0" xfId="0" applyFont="1" applyFill="1" applyBorder="1"/>
    <xf numFmtId="0" fontId="0" fillId="0" borderId="0" xfId="0" applyFill="1" applyBorder="1"/>
    <xf numFmtId="0" fontId="13" fillId="0" borderId="0" xfId="0" applyFont="1"/>
    <xf numFmtId="49" fontId="13" fillId="0" borderId="20" xfId="0" applyNumberFormat="1" applyFont="1" applyBorder="1" applyAlignment="1">
      <alignment vertical="center"/>
    </xf>
    <xf numFmtId="49" fontId="13" fillId="0" borderId="18" xfId="0" applyNumberFormat="1" applyFont="1" applyBorder="1" applyAlignment="1">
      <alignment vertical="center"/>
    </xf>
    <xf numFmtId="49" fontId="13" fillId="3" borderId="18" xfId="0" applyNumberFormat="1" applyFont="1" applyFill="1" applyBorder="1" applyAlignment="1">
      <alignment vertical="center"/>
    </xf>
    <xf numFmtId="49" fontId="13" fillId="0" borderId="26" xfId="0" applyNumberFormat="1" applyFont="1" applyBorder="1" applyAlignment="1">
      <alignment vertical="center"/>
    </xf>
    <xf numFmtId="49" fontId="13" fillId="0" borderId="27" xfId="0" applyNumberFormat="1" applyFont="1" applyBorder="1" applyAlignment="1">
      <alignment vertical="center"/>
    </xf>
    <xf numFmtId="2" fontId="0" fillId="0" borderId="0" xfId="0" applyNumberFormat="1"/>
    <xf numFmtId="0" fontId="16" fillId="0" borderId="0" xfId="0" applyFont="1" applyAlignment="1">
      <alignment horizontal="center" wrapText="1"/>
    </xf>
    <xf numFmtId="2" fontId="15" fillId="0" borderId="0" xfId="0" applyNumberFormat="1" applyFont="1" applyBorder="1" applyAlignment="1">
      <alignment horizontal="center" vertical="top" wrapText="1"/>
    </xf>
    <xf numFmtId="1" fontId="2" fillId="0" borderId="0" xfId="0" applyNumberFormat="1" applyFont="1" applyBorder="1" applyAlignment="1">
      <alignment horizontal="center" vertical="top" wrapText="1"/>
    </xf>
    <xf numFmtId="0" fontId="0" fillId="0" borderId="23" xfId="0" applyBorder="1" applyAlignment="1">
      <alignment vertical="center" wrapText="1"/>
    </xf>
    <xf numFmtId="0" fontId="0" fillId="0" borderId="24" xfId="0" applyBorder="1" applyAlignment="1">
      <alignment vertical="center" wrapText="1"/>
    </xf>
    <xf numFmtId="0" fontId="0" fillId="0" borderId="17" xfId="0" applyBorder="1" applyAlignment="1">
      <alignment vertical="center" wrapText="1"/>
    </xf>
    <xf numFmtId="0" fontId="7" fillId="0" borderId="19" xfId="3" applyBorder="1" applyAlignment="1">
      <alignment vertical="center"/>
    </xf>
    <xf numFmtId="0" fontId="10" fillId="0" borderId="18" xfId="3" applyFont="1" applyBorder="1" applyAlignment="1">
      <alignment vertical="center" wrapText="1"/>
    </xf>
    <xf numFmtId="0" fontId="0" fillId="0" borderId="18" xfId="0" applyBorder="1" applyAlignment="1">
      <alignment vertical="center" wrapText="1"/>
    </xf>
    <xf numFmtId="0" fontId="0" fillId="0" borderId="25" xfId="0" applyBorder="1" applyAlignment="1">
      <alignment vertical="center" wrapText="1"/>
    </xf>
    <xf numFmtId="0" fontId="7" fillId="0" borderId="18" xfId="3" applyBorder="1" applyAlignment="1">
      <alignment vertical="center" wrapText="1"/>
    </xf>
    <xf numFmtId="0" fontId="0" fillId="0" borderId="18" xfId="0" applyBorder="1" applyAlignment="1">
      <alignment horizontal="left" vertical="center" wrapText="1"/>
    </xf>
    <xf numFmtId="0" fontId="0" fillId="0" borderId="28" xfId="0" applyBorder="1" applyAlignment="1">
      <alignment vertical="center" wrapText="1"/>
    </xf>
    <xf numFmtId="0" fontId="0" fillId="0" borderId="22" xfId="0" applyBorder="1" applyAlignment="1">
      <alignment vertical="center" wrapText="1"/>
    </xf>
    <xf numFmtId="0" fontId="7" fillId="0" borderId="18" xfId="3" applyBorder="1" applyAlignment="1">
      <alignment vertical="center"/>
    </xf>
    <xf numFmtId="0" fontId="21" fillId="0" borderId="0" xfId="0" applyFont="1" applyBorder="1" applyAlignment="1"/>
    <xf numFmtId="0" fontId="23" fillId="0" borderId="0" xfId="0" applyFont="1" applyFill="1" applyBorder="1" applyAlignment="1">
      <alignment horizontal="left"/>
    </xf>
    <xf numFmtId="0" fontId="23" fillId="0" borderId="0" xfId="0" applyFont="1" applyBorder="1"/>
    <xf numFmtId="0" fontId="22" fillId="0" borderId="0" xfId="0" applyFont="1" applyFill="1" applyBorder="1" applyAlignment="1">
      <alignment horizontal="left"/>
    </xf>
    <xf numFmtId="0" fontId="24" fillId="7" borderId="34" xfId="0" applyFont="1" applyFill="1" applyBorder="1" applyAlignment="1">
      <alignment vertical="center"/>
    </xf>
    <xf numFmtId="0" fontId="23" fillId="0" borderId="0" xfId="0" applyFont="1" applyBorder="1" applyAlignment="1">
      <alignment horizontal="left"/>
    </xf>
    <xf numFmtId="0" fontId="23" fillId="0" borderId="5" xfId="0" applyFont="1" applyBorder="1"/>
    <xf numFmtId="2" fontId="27" fillId="0" borderId="4" xfId="0" applyNumberFormat="1" applyFont="1" applyBorder="1" applyAlignment="1">
      <alignment horizontal="right" vertical="top" wrapText="1"/>
    </xf>
    <xf numFmtId="2" fontId="21" fillId="0" borderId="31" xfId="0" applyNumberFormat="1" applyFont="1" applyBorder="1" applyAlignment="1">
      <alignment horizontal="center" vertical="top" wrapText="1"/>
    </xf>
    <xf numFmtId="1" fontId="27" fillId="0" borderId="14" xfId="0" applyNumberFormat="1" applyFont="1" applyBorder="1" applyAlignment="1">
      <alignment horizontal="center" vertical="top" wrapText="1"/>
    </xf>
    <xf numFmtId="2" fontId="21" fillId="0" borderId="7" xfId="0" applyNumberFormat="1" applyFont="1" applyBorder="1" applyAlignment="1">
      <alignment horizontal="center" vertical="top" wrapText="1"/>
    </xf>
    <xf numFmtId="0" fontId="27" fillId="0" borderId="14" xfId="0" applyFont="1" applyBorder="1" applyAlignment="1">
      <alignment horizontal="center" wrapText="1" shrinkToFit="1"/>
    </xf>
    <xf numFmtId="2" fontId="27" fillId="0" borderId="2" xfId="0" applyNumberFormat="1" applyFont="1" applyBorder="1" applyAlignment="1">
      <alignment horizontal="right" vertical="top" wrapText="1"/>
    </xf>
    <xf numFmtId="2" fontId="21" fillId="0" borderId="32" xfId="0" applyNumberFormat="1" applyFont="1" applyBorder="1" applyAlignment="1">
      <alignment horizontal="center" vertical="top" wrapText="1"/>
    </xf>
    <xf numFmtId="2" fontId="21" fillId="0" borderId="33" xfId="0" applyNumberFormat="1" applyFont="1" applyBorder="1" applyAlignment="1">
      <alignment horizontal="center" vertical="top" wrapText="1"/>
    </xf>
    <xf numFmtId="0" fontId="26" fillId="0" borderId="0" xfId="0" applyFont="1" applyBorder="1" applyAlignment="1">
      <alignment horizontal="left"/>
    </xf>
    <xf numFmtId="0" fontId="26" fillId="0" borderId="8" xfId="0" applyFont="1" applyBorder="1" applyAlignment="1">
      <alignment horizontal="left"/>
    </xf>
    <xf numFmtId="2" fontId="22" fillId="0" borderId="7" xfId="0" applyNumberFormat="1" applyFont="1" applyBorder="1" applyAlignment="1">
      <alignment horizontal="right"/>
    </xf>
    <xf numFmtId="0" fontId="22" fillId="0" borderId="7" xfId="0" applyFont="1" applyBorder="1" applyAlignment="1">
      <alignment horizontal="left"/>
    </xf>
    <xf numFmtId="164" fontId="23" fillId="0" borderId="0" xfId="0" applyNumberFormat="1" applyFont="1" applyBorder="1" applyAlignment="1">
      <alignment horizontal="right"/>
    </xf>
    <xf numFmtId="43" fontId="23" fillId="0" borderId="0" xfId="2" applyFont="1" applyBorder="1"/>
    <xf numFmtId="0" fontId="27" fillId="0" borderId="0" xfId="0" applyFont="1" applyBorder="1" applyAlignment="1">
      <alignment horizontal="left"/>
    </xf>
    <xf numFmtId="164" fontId="8" fillId="0" borderId="0" xfId="0" applyNumberFormat="1" applyFont="1" applyFill="1" applyBorder="1" applyAlignment="1"/>
    <xf numFmtId="164" fontId="8" fillId="0" borderId="0" xfId="0" applyNumberFormat="1" applyFont="1" applyBorder="1" applyAlignment="1"/>
    <xf numFmtId="0" fontId="23" fillId="0" borderId="1" xfId="0" applyFont="1" applyBorder="1" applyAlignment="1">
      <alignment horizontal="left"/>
    </xf>
    <xf numFmtId="0" fontId="21" fillId="0" borderId="14" xfId="0" applyFont="1" applyBorder="1" applyAlignment="1">
      <alignment horizontal="center" vertical="center" wrapText="1"/>
    </xf>
    <xf numFmtId="0" fontId="21" fillId="0" borderId="14" xfId="0" applyFont="1" applyBorder="1" applyAlignment="1">
      <alignment horizontal="center" vertical="center"/>
    </xf>
    <xf numFmtId="0" fontId="28" fillId="2" borderId="1" xfId="0" applyFont="1" applyFill="1" applyBorder="1" applyAlignment="1">
      <alignment wrapText="1"/>
    </xf>
    <xf numFmtId="0" fontId="28" fillId="2" borderId="1" xfId="0" applyFont="1" applyFill="1" applyBorder="1"/>
    <xf numFmtId="0" fontId="16" fillId="0" borderId="0" xfId="0" applyFont="1" applyBorder="1"/>
    <xf numFmtId="0" fontId="16" fillId="0" borderId="7" xfId="0" applyFont="1" applyBorder="1"/>
    <xf numFmtId="0" fontId="16" fillId="0" borderId="10" xfId="0" applyFont="1" applyBorder="1"/>
    <xf numFmtId="0" fontId="16" fillId="0" borderId="0" xfId="0" applyFont="1" applyFill="1" applyBorder="1"/>
    <xf numFmtId="0" fontId="28" fillId="0" borderId="0" xfId="0" applyFont="1" applyFill="1" applyBorder="1"/>
    <xf numFmtId="0" fontId="16" fillId="0" borderId="0" xfId="0" applyFont="1" applyFill="1" applyBorder="1" applyAlignment="1">
      <alignment horizontal="left"/>
    </xf>
    <xf numFmtId="0" fontId="16" fillId="0" borderId="8" xfId="0" applyFont="1" applyFill="1" applyBorder="1" applyAlignment="1"/>
    <xf numFmtId="0" fontId="16" fillId="0" borderId="0" xfId="0" applyFont="1" applyFill="1" applyBorder="1" applyAlignment="1"/>
    <xf numFmtId="0" fontId="16" fillId="0" borderId="0" xfId="0" applyFont="1" applyBorder="1" applyAlignment="1"/>
    <xf numFmtId="0" fontId="16" fillId="0" borderId="11" xfId="0" applyFont="1" applyBorder="1" applyAlignment="1">
      <alignment horizontal="left"/>
    </xf>
    <xf numFmtId="0" fontId="16" fillId="0" borderId="8" xfId="0" applyFont="1" applyBorder="1"/>
    <xf numFmtId="164" fontId="16" fillId="0" borderId="9" xfId="0" applyNumberFormat="1" applyFont="1" applyBorder="1" applyAlignment="1">
      <alignment vertical="center"/>
    </xf>
    <xf numFmtId="14" fontId="21" fillId="4" borderId="1" xfId="0" applyNumberFormat="1" applyFont="1" applyFill="1" applyBorder="1" applyAlignment="1">
      <alignment horizontal="center" vertical="center"/>
    </xf>
    <xf numFmtId="0" fontId="16" fillId="0" borderId="7" xfId="0" applyNumberFormat="1" applyFont="1" applyBorder="1" applyAlignment="1"/>
    <xf numFmtId="0" fontId="16" fillId="0" borderId="10" xfId="0" applyNumberFormat="1" applyFont="1" applyBorder="1" applyAlignment="1"/>
    <xf numFmtId="0" fontId="21" fillId="4" borderId="2" xfId="0" applyFont="1" applyFill="1" applyBorder="1" applyAlignment="1"/>
    <xf numFmtId="0" fontId="21" fillId="4" borderId="4" xfId="0" applyFont="1" applyFill="1" applyBorder="1" applyAlignment="1"/>
    <xf numFmtId="0" fontId="21" fillId="4" borderId="8" xfId="0" applyFont="1" applyFill="1" applyBorder="1" applyAlignment="1"/>
    <xf numFmtId="0" fontId="21" fillId="4" borderId="9" xfId="0" applyFont="1" applyFill="1" applyBorder="1" applyAlignment="1"/>
    <xf numFmtId="0" fontId="28" fillId="2" borderId="3" xfId="0" applyFont="1" applyFill="1" applyBorder="1" applyAlignment="1">
      <alignment wrapText="1"/>
    </xf>
    <xf numFmtId="0" fontId="21" fillId="3" borderId="7" xfId="0" applyFont="1" applyFill="1" applyBorder="1" applyAlignment="1">
      <alignment wrapText="1"/>
    </xf>
    <xf numFmtId="0" fontId="21" fillId="0" borderId="0" xfId="0" applyFont="1" applyFill="1" applyBorder="1" applyAlignment="1">
      <alignment horizontal="left" wrapText="1"/>
    </xf>
    <xf numFmtId="0" fontId="16" fillId="0" borderId="0" xfId="0" applyFont="1" applyFill="1" applyBorder="1" applyAlignment="1">
      <alignment wrapText="1"/>
    </xf>
    <xf numFmtId="0" fontId="21" fillId="0" borderId="7" xfId="0" applyFont="1" applyFill="1" applyBorder="1" applyAlignment="1">
      <alignment wrapText="1"/>
    </xf>
    <xf numFmtId="0" fontId="16" fillId="0" borderId="0" xfId="0" applyFont="1"/>
    <xf numFmtId="0" fontId="21" fillId="0" borderId="0" xfId="0" applyFont="1" applyBorder="1"/>
    <xf numFmtId="0" fontId="24" fillId="2" borderId="1" xfId="0" applyFont="1" applyFill="1" applyBorder="1" applyAlignment="1">
      <alignment horizontal="center" vertical="center"/>
    </xf>
    <xf numFmtId="0" fontId="24" fillId="2" borderId="1" xfId="0" applyFont="1" applyFill="1" applyBorder="1" applyAlignment="1">
      <alignment vertical="center"/>
    </xf>
    <xf numFmtId="0" fontId="24" fillId="0" borderId="0" xfId="0" applyFont="1" applyFill="1" applyBorder="1" applyAlignment="1">
      <alignment horizontal="center"/>
    </xf>
    <xf numFmtId="0" fontId="24" fillId="0" borderId="0" xfId="0" applyFont="1" applyFill="1" applyBorder="1" applyAlignment="1"/>
    <xf numFmtId="0" fontId="16" fillId="0" borderId="0" xfId="0" applyFont="1" applyFill="1" applyBorder="1" applyAlignment="1">
      <alignment horizontal="center"/>
    </xf>
    <xf numFmtId="0" fontId="28" fillId="0" borderId="0" xfId="0" applyFont="1" applyFill="1" applyBorder="1" applyAlignment="1"/>
    <xf numFmtId="0" fontId="21" fillId="0" borderId="0" xfId="0" applyFont="1" applyFill="1" applyBorder="1" applyAlignment="1">
      <alignment horizontal="left"/>
    </xf>
    <xf numFmtId="0" fontId="16" fillId="0" borderId="7" xfId="0" applyFont="1" applyFill="1" applyBorder="1" applyAlignment="1">
      <alignment wrapText="1"/>
    </xf>
    <xf numFmtId="0" fontId="28" fillId="2" borderId="42" xfId="0" applyFont="1" applyFill="1" applyBorder="1" applyAlignment="1"/>
    <xf numFmtId="14" fontId="21" fillId="0" borderId="0" xfId="0" applyNumberFormat="1" applyFont="1" applyBorder="1" applyAlignment="1">
      <alignment horizontal="right"/>
    </xf>
    <xf numFmtId="0" fontId="31" fillId="0" borderId="1" xfId="0" applyFont="1" applyBorder="1" applyAlignment="1">
      <alignment horizontal="left" vertical="center" wrapText="1"/>
    </xf>
    <xf numFmtId="0" fontId="31" fillId="0" borderId="1" xfId="0" applyFont="1" applyBorder="1" applyAlignment="1">
      <alignment vertical="center" wrapText="1"/>
    </xf>
    <xf numFmtId="0" fontId="32" fillId="0" borderId="1" xfId="0" applyFont="1" applyBorder="1" applyAlignment="1">
      <alignment horizontal="left"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16" fillId="0" borderId="12" xfId="0" applyFont="1" applyBorder="1" applyAlignment="1">
      <alignment horizontal="left"/>
    </xf>
    <xf numFmtId="0" fontId="28" fillId="0" borderId="0" xfId="0" applyFont="1" applyFill="1" applyBorder="1" applyAlignment="1">
      <alignment horizontal="center"/>
    </xf>
    <xf numFmtId="0" fontId="21" fillId="0" borderId="0" xfId="0" applyFont="1" applyBorder="1" applyAlignment="1">
      <alignment horizontal="center"/>
    </xf>
    <xf numFmtId="0" fontId="16" fillId="0" borderId="0" xfId="0" applyFont="1" applyBorder="1" applyAlignment="1">
      <alignment horizontal="center"/>
    </xf>
    <xf numFmtId="0" fontId="5" fillId="0" borderId="0" xfId="0" applyFont="1" applyFill="1" applyBorder="1" applyAlignment="1">
      <alignment horizontal="left"/>
    </xf>
    <xf numFmtId="0" fontId="4" fillId="0" borderId="0" xfId="0" applyFont="1" applyBorder="1" applyAlignment="1">
      <alignment horizontal="left"/>
    </xf>
    <xf numFmtId="0" fontId="16" fillId="0" borderId="0" xfId="0" applyFont="1" applyBorder="1" applyAlignment="1">
      <alignment horizontal="left"/>
    </xf>
    <xf numFmtId="0" fontId="21" fillId="0" borderId="0" xfId="0" applyFont="1" applyBorder="1" applyAlignment="1">
      <alignment horizontal="left"/>
    </xf>
    <xf numFmtId="0" fontId="16" fillId="0" borderId="4" xfId="0" applyFont="1" applyBorder="1" applyAlignment="1">
      <alignment horizontal="left"/>
    </xf>
    <xf numFmtId="0" fontId="16" fillId="0" borderId="7" xfId="0" applyFont="1" applyBorder="1" applyAlignment="1">
      <alignment horizontal="left"/>
    </xf>
    <xf numFmtId="0" fontId="21" fillId="0" borderId="7" xfId="0" applyFont="1" applyBorder="1" applyAlignment="1"/>
    <xf numFmtId="14" fontId="33" fillId="0" borderId="1" xfId="0" applyNumberFormat="1" applyFont="1" applyBorder="1" applyAlignment="1">
      <alignment horizontal="left" wrapText="1"/>
    </xf>
    <xf numFmtId="0" fontId="34" fillId="0" borderId="1" xfId="0" applyFont="1" applyBorder="1" applyAlignment="1">
      <alignment horizontal="left" vertical="center" wrapText="1"/>
    </xf>
    <xf numFmtId="0" fontId="33" fillId="0" borderId="1" xfId="0" applyFont="1" applyBorder="1" applyAlignment="1">
      <alignment horizontal="left" vertical="center" wrapText="1"/>
    </xf>
    <xf numFmtId="0" fontId="33" fillId="0" borderId="1" xfId="0" applyFont="1" applyBorder="1" applyAlignment="1">
      <alignment horizontal="left" wrapText="1"/>
    </xf>
    <xf numFmtId="0" fontId="16" fillId="0" borderId="0" xfId="0" applyFont="1" applyProtection="1">
      <protection locked="0"/>
    </xf>
    <xf numFmtId="0" fontId="16" fillId="0" borderId="0" xfId="0" applyFont="1" applyBorder="1" applyAlignment="1" applyProtection="1">
      <alignment horizontal="center"/>
      <protection locked="0"/>
    </xf>
    <xf numFmtId="0" fontId="16" fillId="0" borderId="0" xfId="0" applyFont="1" applyBorder="1" applyProtection="1">
      <protection locked="0"/>
    </xf>
    <xf numFmtId="0" fontId="0" fillId="0" borderId="0" xfId="0" applyProtection="1">
      <protection locked="0"/>
    </xf>
    <xf numFmtId="0" fontId="21" fillId="0" borderId="0" xfId="0" applyFont="1" applyBorder="1" applyAlignment="1" applyProtection="1">
      <protection locked="0"/>
    </xf>
    <xf numFmtId="0" fontId="21" fillId="0" borderId="0" xfId="0" applyFont="1" applyBorder="1" applyAlignment="1" applyProtection="1">
      <alignment horizontal="center"/>
      <protection locked="0"/>
    </xf>
    <xf numFmtId="0" fontId="21" fillId="0" borderId="0" xfId="0" applyFont="1" applyBorder="1" applyAlignment="1" applyProtection="1">
      <alignment horizontal="left"/>
      <protection locked="0"/>
    </xf>
    <xf numFmtId="0" fontId="24" fillId="0" borderId="0" xfId="0" applyFont="1" applyFill="1" applyBorder="1" applyAlignment="1" applyProtection="1">
      <alignment horizontal="center"/>
      <protection locked="0"/>
    </xf>
    <xf numFmtId="0" fontId="16" fillId="0" borderId="0" xfId="0" applyFont="1" applyFill="1" applyBorder="1" applyAlignment="1" applyProtection="1">
      <alignment horizontal="left"/>
      <protection locked="0"/>
    </xf>
    <xf numFmtId="0" fontId="16" fillId="0" borderId="0" xfId="0" applyFont="1" applyFill="1" applyBorder="1" applyAlignment="1" applyProtection="1">
      <protection locked="0"/>
    </xf>
    <xf numFmtId="0" fontId="16" fillId="0" borderId="0" xfId="0" applyFont="1" applyFill="1" applyBorder="1" applyProtection="1">
      <protection locked="0"/>
    </xf>
    <xf numFmtId="0" fontId="0" fillId="0" borderId="0" xfId="0" applyBorder="1" applyProtection="1">
      <protection locked="0"/>
    </xf>
    <xf numFmtId="0" fontId="16" fillId="0" borderId="7" xfId="0" applyFont="1" applyBorder="1" applyProtection="1">
      <protection locked="0"/>
    </xf>
    <xf numFmtId="0" fontId="21" fillId="0" borderId="0" xfId="0" applyFont="1" applyFill="1" applyBorder="1" applyAlignment="1" applyProtection="1">
      <alignment horizontal="left" wrapText="1"/>
      <protection locked="0"/>
    </xf>
    <xf numFmtId="0" fontId="16" fillId="0" borderId="0" xfId="0" applyFont="1" applyFill="1" applyBorder="1" applyAlignment="1" applyProtection="1">
      <alignment wrapText="1"/>
      <protection locked="0"/>
    </xf>
    <xf numFmtId="0" fontId="23" fillId="0" borderId="0" xfId="0" applyFont="1" applyBorder="1" applyProtection="1">
      <protection locked="0"/>
    </xf>
    <xf numFmtId="0" fontId="23" fillId="0" borderId="5" xfId="0" applyFont="1" applyBorder="1" applyProtection="1">
      <protection locked="0"/>
    </xf>
    <xf numFmtId="0" fontId="16" fillId="0" borderId="0" xfId="0" applyFont="1" applyAlignment="1" applyProtection="1">
      <alignment horizontal="center" wrapText="1"/>
      <protection locked="0"/>
    </xf>
    <xf numFmtId="0" fontId="32" fillId="0" borderId="3" xfId="0" applyFont="1" applyBorder="1" applyAlignment="1" applyProtection="1">
      <alignment vertical="center" wrapText="1"/>
      <protection locked="0"/>
    </xf>
    <xf numFmtId="0" fontId="3" fillId="0" borderId="0" xfId="0" applyFont="1" applyBorder="1" applyProtection="1">
      <protection locked="0"/>
    </xf>
    <xf numFmtId="2" fontId="0" fillId="0" borderId="0" xfId="0" applyNumberFormat="1" applyProtection="1">
      <protection locked="0"/>
    </xf>
    <xf numFmtId="0" fontId="32" fillId="0" borderId="1" xfId="0" applyFont="1" applyBorder="1" applyAlignment="1" applyProtection="1">
      <alignment horizontal="left" vertical="center" wrapText="1"/>
      <protection locked="0"/>
    </xf>
    <xf numFmtId="0" fontId="32" fillId="0" borderId="1" xfId="0" applyFont="1" applyBorder="1" applyAlignment="1" applyProtection="1">
      <alignment vertical="center" wrapText="1"/>
      <protection locked="0"/>
    </xf>
    <xf numFmtId="0" fontId="26" fillId="0" borderId="0" xfId="0" applyFont="1" applyBorder="1" applyAlignment="1" applyProtection="1">
      <alignment horizontal="left"/>
      <protection locked="0"/>
    </xf>
    <xf numFmtId="0" fontId="26" fillId="0" borderId="8" xfId="0" applyFont="1" applyBorder="1" applyAlignment="1" applyProtection="1">
      <alignment horizontal="left"/>
      <protection locked="0"/>
    </xf>
    <xf numFmtId="2" fontId="22" fillId="0" borderId="7" xfId="0" applyNumberFormat="1" applyFont="1" applyBorder="1" applyAlignment="1" applyProtection="1">
      <alignment horizontal="right"/>
      <protection locked="0"/>
    </xf>
    <xf numFmtId="0" fontId="22" fillId="0" borderId="7" xfId="0" applyFont="1" applyBorder="1" applyAlignment="1" applyProtection="1">
      <alignment horizontal="left"/>
      <protection locked="0"/>
    </xf>
    <xf numFmtId="0" fontId="23" fillId="0" borderId="0" xfId="0" applyFont="1" applyBorder="1" applyAlignment="1" applyProtection="1">
      <alignment horizontal="left"/>
      <protection locked="0"/>
    </xf>
    <xf numFmtId="164" fontId="23" fillId="0" borderId="0" xfId="0" applyNumberFormat="1" applyFont="1" applyBorder="1" applyAlignment="1" applyProtection="1">
      <alignment horizontal="right"/>
      <protection locked="0"/>
    </xf>
    <xf numFmtId="43" fontId="23" fillId="0" borderId="0" xfId="2" applyFont="1" applyBorder="1" applyProtection="1">
      <protection locked="0"/>
    </xf>
    <xf numFmtId="0" fontId="16" fillId="0" borderId="11" xfId="0" applyFont="1" applyBorder="1" applyAlignment="1" applyProtection="1">
      <alignment horizontal="left"/>
      <protection locked="0"/>
    </xf>
    <xf numFmtId="0" fontId="16" fillId="0" borderId="7" xfId="0" applyNumberFormat="1" applyFont="1" applyBorder="1" applyAlignment="1" applyProtection="1">
      <protection locked="0"/>
    </xf>
    <xf numFmtId="0" fontId="16" fillId="0" borderId="10" xfId="0" applyNumberFormat="1" applyFont="1" applyBorder="1" applyAlignment="1" applyProtection="1">
      <protection locked="0"/>
    </xf>
    <xf numFmtId="2" fontId="15" fillId="0" borderId="0" xfId="0" applyNumberFormat="1" applyFont="1" applyBorder="1" applyAlignment="1" applyProtection="1">
      <alignment horizontal="center" vertical="top" wrapText="1"/>
      <protection locked="0"/>
    </xf>
    <xf numFmtId="1" fontId="2" fillId="0" borderId="0" xfId="0" applyNumberFormat="1" applyFont="1" applyBorder="1" applyAlignment="1" applyProtection="1">
      <alignment horizontal="center" vertical="top" wrapText="1"/>
      <protection locked="0"/>
    </xf>
    <xf numFmtId="0" fontId="27" fillId="0" borderId="0" xfId="0" applyFont="1" applyBorder="1" applyAlignment="1" applyProtection="1">
      <alignment horizontal="left"/>
      <protection locked="0"/>
    </xf>
    <xf numFmtId="0" fontId="23" fillId="0" borderId="0" xfId="0" applyFont="1" applyFill="1" applyBorder="1" applyAlignment="1" applyProtection="1">
      <alignment horizontal="left"/>
      <protection locked="0"/>
    </xf>
    <xf numFmtId="0" fontId="22" fillId="0" borderId="0" xfId="0" applyFont="1" applyFill="1" applyBorder="1" applyAlignment="1" applyProtection="1">
      <alignment horizontal="left"/>
      <protection locked="0"/>
    </xf>
    <xf numFmtId="164" fontId="8" fillId="0" borderId="0" xfId="0" applyNumberFormat="1" applyFont="1" applyFill="1" applyBorder="1" applyAlignment="1" applyProtection="1">
      <protection locked="0"/>
    </xf>
    <xf numFmtId="164" fontId="8" fillId="0" borderId="0" xfId="0" applyNumberFormat="1" applyFont="1" applyBorder="1" applyAlignment="1" applyProtection="1">
      <protection locked="0"/>
    </xf>
    <xf numFmtId="0" fontId="28" fillId="0" borderId="0" xfId="0" applyFont="1" applyFill="1" applyBorder="1" applyProtection="1">
      <protection locked="0"/>
    </xf>
    <xf numFmtId="0" fontId="16" fillId="0" borderId="8" xfId="0" applyFont="1" applyFill="1" applyBorder="1" applyAlignment="1" applyProtection="1">
      <protection locked="0"/>
    </xf>
    <xf numFmtId="0" fontId="4" fillId="0" borderId="0" xfId="0" applyFont="1" applyBorder="1" applyAlignment="1" applyProtection="1">
      <alignment horizontal="center"/>
      <protection locked="0"/>
    </xf>
    <xf numFmtId="0" fontId="4" fillId="0" borderId="0" xfId="0" applyFont="1" applyFill="1" applyBorder="1" applyAlignment="1" applyProtection="1">
      <protection locked="0"/>
    </xf>
    <xf numFmtId="0" fontId="4" fillId="0" borderId="0" xfId="0" applyFont="1" applyFill="1" applyBorder="1" applyAlignment="1" applyProtection="1">
      <alignment horizontal="left"/>
      <protection locked="0"/>
    </xf>
    <xf numFmtId="0" fontId="3" fillId="0" borderId="0" xfId="0" applyFont="1" applyFill="1" applyBorder="1" applyProtection="1">
      <protection locked="0"/>
    </xf>
    <xf numFmtId="0" fontId="0" fillId="0" borderId="0" xfId="0" applyFill="1" applyBorder="1" applyProtection="1">
      <protection locked="0"/>
    </xf>
    <xf numFmtId="0" fontId="21" fillId="0" borderId="0" xfId="0" applyFont="1" applyBorder="1" applyProtection="1"/>
    <xf numFmtId="0" fontId="21" fillId="0" borderId="14" xfId="0" applyFont="1" applyBorder="1" applyAlignment="1" applyProtection="1">
      <alignment horizontal="center" vertical="center" wrapText="1"/>
    </xf>
    <xf numFmtId="0" fontId="21" fillId="0" borderId="14" xfId="0" applyFont="1" applyBorder="1" applyAlignment="1" applyProtection="1">
      <alignment horizontal="center" vertical="center"/>
    </xf>
    <xf numFmtId="14" fontId="21" fillId="4" borderId="1" xfId="0" applyNumberFormat="1" applyFont="1" applyFill="1" applyBorder="1" applyAlignment="1" applyProtection="1">
      <alignment horizontal="center" vertical="center"/>
    </xf>
    <xf numFmtId="0" fontId="21" fillId="4" borderId="8" xfId="0" applyFont="1" applyFill="1" applyBorder="1" applyAlignment="1" applyProtection="1"/>
    <xf numFmtId="0" fontId="6" fillId="0" borderId="0" xfId="0" applyFont="1" applyProtection="1">
      <protection locked="0"/>
    </xf>
    <xf numFmtId="0" fontId="7" fillId="0" borderId="0" xfId="3" applyProtection="1">
      <protection locked="0"/>
    </xf>
    <xf numFmtId="0" fontId="7" fillId="0" borderId="0" xfId="3" applyProtection="1"/>
    <xf numFmtId="0" fontId="8" fillId="0" borderId="0" xfId="0" applyFont="1" applyProtection="1"/>
    <xf numFmtId="0" fontId="11" fillId="0" borderId="0" xfId="0" applyFont="1" applyProtection="1"/>
    <xf numFmtId="0" fontId="12" fillId="0" borderId="0" xfId="3" applyFont="1" applyProtection="1"/>
    <xf numFmtId="0" fontId="20" fillId="0" borderId="0" xfId="0" applyFont="1" applyProtection="1"/>
    <xf numFmtId="49" fontId="0" fillId="0" borderId="0" xfId="0" applyNumberFormat="1" applyBorder="1" applyProtection="1"/>
    <xf numFmtId="49" fontId="0" fillId="0" borderId="0" xfId="0" applyNumberFormat="1" applyProtection="1"/>
    <xf numFmtId="0" fontId="0" fillId="0" borderId="0" xfId="0" applyBorder="1" applyAlignment="1" applyProtection="1">
      <alignment wrapText="1"/>
    </xf>
    <xf numFmtId="49" fontId="35" fillId="0" borderId="0" xfId="0" applyNumberFormat="1" applyFont="1" applyAlignment="1" applyProtection="1">
      <alignment horizontal="center" vertical="center"/>
    </xf>
    <xf numFmtId="0" fontId="0" fillId="0" borderId="0" xfId="0" applyProtection="1"/>
    <xf numFmtId="0" fontId="6" fillId="0" borderId="0" xfId="0" applyFont="1" applyProtection="1"/>
    <xf numFmtId="0" fontId="16" fillId="0" borderId="0" xfId="0" applyFont="1" applyAlignment="1"/>
    <xf numFmtId="0" fontId="16" fillId="0" borderId="14" xfId="0" applyFont="1" applyBorder="1"/>
    <xf numFmtId="0" fontId="0" fillId="0" borderId="0" xfId="0" applyFont="1" applyProtection="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37" fillId="0" borderId="16" xfId="0" applyFont="1" applyBorder="1" applyAlignment="1" applyProtection="1">
      <alignment horizontal="center" wrapText="1"/>
    </xf>
    <xf numFmtId="0" fontId="21" fillId="0" borderId="7" xfId="0" applyFont="1" applyFill="1" applyBorder="1" applyAlignment="1" applyProtection="1">
      <alignment wrapText="1"/>
    </xf>
    <xf numFmtId="0" fontId="21" fillId="4" borderId="4" xfId="0" applyFont="1" applyFill="1" applyBorder="1" applyAlignment="1" applyProtection="1"/>
    <xf numFmtId="0" fontId="21" fillId="4" borderId="9" xfId="0" applyFont="1" applyFill="1" applyBorder="1" applyAlignment="1" applyProtection="1"/>
    <xf numFmtId="0" fontId="21" fillId="4" borderId="2" xfId="0" applyFont="1" applyFill="1" applyBorder="1" applyAlignment="1" applyProtection="1"/>
    <xf numFmtId="14" fontId="38" fillId="0" borderId="7" xfId="0" applyNumberFormat="1" applyFont="1" applyBorder="1" applyAlignment="1"/>
    <xf numFmtId="0" fontId="41" fillId="0" borderId="3" xfId="0" applyFont="1" applyBorder="1" applyAlignment="1">
      <alignment horizontal="left"/>
    </xf>
    <xf numFmtId="0" fontId="41" fillId="0" borderId="1" xfId="0" applyFont="1" applyBorder="1" applyAlignment="1">
      <alignment horizontal="left"/>
    </xf>
    <xf numFmtId="14" fontId="42" fillId="0" borderId="3" xfId="0" applyNumberFormat="1" applyFont="1" applyBorder="1" applyAlignment="1">
      <alignment horizontal="left" wrapText="1"/>
    </xf>
    <xf numFmtId="0" fontId="43" fillId="0" borderId="3" xfId="0" applyFont="1" applyBorder="1" applyAlignment="1">
      <alignment vertical="center" wrapText="1"/>
    </xf>
    <xf numFmtId="0" fontId="42" fillId="0" borderId="1" xfId="0" applyFont="1" applyBorder="1" applyAlignment="1">
      <alignment horizontal="left" vertical="center" wrapText="1"/>
    </xf>
    <xf numFmtId="0" fontId="42" fillId="0" borderId="3" xfId="0" applyFont="1" applyBorder="1" applyAlignment="1">
      <alignment vertical="center" wrapText="1"/>
    </xf>
    <xf numFmtId="0" fontId="43" fillId="0" borderId="1" xfId="0" applyFont="1" applyBorder="1" applyAlignment="1">
      <alignment horizontal="left" vertical="center" wrapText="1"/>
    </xf>
    <xf numFmtId="14" fontId="42" fillId="0" borderId="1" xfId="0" applyNumberFormat="1" applyFont="1" applyBorder="1" applyAlignment="1">
      <alignment horizontal="left" wrapText="1"/>
    </xf>
    <xf numFmtId="1" fontId="45" fillId="0" borderId="14" xfId="0" applyNumberFormat="1" applyFont="1" applyBorder="1" applyAlignment="1">
      <alignment horizontal="center" vertical="top" wrapText="1"/>
    </xf>
    <xf numFmtId="0" fontId="45" fillId="0" borderId="14" xfId="0" applyFont="1" applyBorder="1" applyAlignment="1">
      <alignment horizontal="center" wrapText="1" shrinkToFit="1"/>
    </xf>
    <xf numFmtId="14" fontId="38" fillId="0" borderId="4" xfId="0" applyNumberFormat="1" applyFont="1" applyBorder="1"/>
    <xf numFmtId="49" fontId="11" fillId="0" borderId="0" xfId="0" applyNumberFormat="1" applyFont="1" applyBorder="1" applyAlignment="1">
      <alignment horizontal="center" wrapText="1"/>
    </xf>
    <xf numFmtId="49" fontId="0" fillId="0" borderId="0" xfId="0" applyNumberFormat="1" applyAlignment="1">
      <alignment vertical="center"/>
    </xf>
    <xf numFmtId="49" fontId="8" fillId="4" borderId="45" xfId="0" applyNumberFormat="1" applyFont="1" applyFill="1" applyBorder="1" applyAlignment="1">
      <alignment vertical="center" wrapText="1"/>
    </xf>
    <xf numFmtId="0" fontId="7" fillId="0" borderId="0" xfId="3" applyAlignment="1">
      <alignment wrapText="1"/>
    </xf>
    <xf numFmtId="0" fontId="46" fillId="0" borderId="0" xfId="0" applyFont="1" applyAlignment="1">
      <alignment wrapText="1"/>
    </xf>
    <xf numFmtId="0" fontId="0" fillId="0" borderId="0" xfId="0" applyAlignment="1">
      <alignment wrapText="1"/>
    </xf>
    <xf numFmtId="49" fontId="8" fillId="4" borderId="18" xfId="0" applyNumberFormat="1" applyFont="1" applyFill="1" applyBorder="1" applyAlignment="1">
      <alignment vertical="center"/>
    </xf>
    <xf numFmtId="49" fontId="8" fillId="4" borderId="26" xfId="0" applyNumberFormat="1" applyFont="1" applyFill="1" applyBorder="1" applyAlignment="1">
      <alignment vertical="center"/>
    </xf>
    <xf numFmtId="49" fontId="8" fillId="4" borderId="18" xfId="0" applyNumberFormat="1" applyFont="1" applyFill="1" applyBorder="1" applyAlignment="1">
      <alignment vertical="center" wrapText="1"/>
    </xf>
    <xf numFmtId="49" fontId="8" fillId="4" borderId="21" xfId="0" applyNumberFormat="1" applyFont="1" applyFill="1" applyBorder="1" applyAlignment="1">
      <alignment vertical="center" wrapText="1"/>
    </xf>
    <xf numFmtId="49" fontId="8" fillId="4" borderId="27" xfId="0" applyNumberFormat="1" applyFont="1" applyFill="1" applyBorder="1" applyAlignment="1">
      <alignment vertical="center"/>
    </xf>
    <xf numFmtId="49" fontId="8" fillId="4" borderId="0" xfId="0" applyNumberFormat="1" applyFont="1" applyFill="1" applyBorder="1" applyAlignment="1">
      <alignment vertical="center"/>
    </xf>
    <xf numFmtId="49" fontId="9" fillId="4" borderId="18" xfId="0" applyNumberFormat="1" applyFont="1" applyFill="1" applyBorder="1" applyAlignment="1">
      <alignment vertical="center"/>
    </xf>
    <xf numFmtId="0" fontId="5" fillId="0" borderId="0" xfId="0" applyFont="1" applyFill="1" applyBorder="1" applyAlignment="1" applyProtection="1">
      <alignment horizontal="left"/>
      <protection locked="0"/>
    </xf>
    <xf numFmtId="0" fontId="4" fillId="0" borderId="0" xfId="0" applyFont="1" applyBorder="1" applyAlignment="1" applyProtection="1">
      <alignment horizontal="left"/>
      <protection locked="0"/>
    </xf>
    <xf numFmtId="0" fontId="16" fillId="0" borderId="8" xfId="0" applyFont="1" applyBorder="1" applyProtection="1"/>
    <xf numFmtId="164" fontId="16" fillId="0" borderId="9" xfId="0" applyNumberFormat="1" applyFont="1" applyBorder="1" applyAlignment="1" applyProtection="1">
      <alignment vertical="center"/>
    </xf>
    <xf numFmtId="0" fontId="16" fillId="0" borderId="0" xfId="0" applyFont="1" applyBorder="1" applyProtection="1"/>
    <xf numFmtId="0" fontId="16" fillId="0" borderId="0" xfId="0" applyFont="1" applyBorder="1" applyAlignment="1" applyProtection="1"/>
    <xf numFmtId="0" fontId="0" fillId="0" borderId="0" xfId="0" applyFont="1" applyProtection="1"/>
    <xf numFmtId="0" fontId="0" fillId="0" borderId="0" xfId="0" applyFont="1" applyBorder="1" applyAlignment="1" applyProtection="1">
      <alignment horizontal="center"/>
    </xf>
    <xf numFmtId="0" fontId="16" fillId="0" borderId="0" xfId="0" applyFont="1" applyProtection="1"/>
    <xf numFmtId="0" fontId="21" fillId="0" borderId="0" xfId="0" applyFont="1" applyBorder="1" applyAlignment="1" applyProtection="1"/>
    <xf numFmtId="2" fontId="22" fillId="4" borderId="1" xfId="4" applyNumberFormat="1" applyFont="1" applyFill="1" applyBorder="1" applyAlignment="1" applyProtection="1"/>
    <xf numFmtId="2" fontId="16" fillId="0" borderId="1" xfId="0" applyNumberFormat="1" applyFont="1" applyBorder="1" applyAlignment="1" applyProtection="1">
      <alignment vertical="center"/>
    </xf>
    <xf numFmtId="2" fontId="41" fillId="4" borderId="1" xfId="4" applyNumberFormat="1" applyFont="1" applyFill="1" applyBorder="1" applyAlignment="1"/>
    <xf numFmtId="2" fontId="22" fillId="4" borderId="1" xfId="4" applyNumberFormat="1" applyFont="1" applyFill="1" applyBorder="1" applyAlignment="1"/>
    <xf numFmtId="2" fontId="16" fillId="0" borderId="1" xfId="0" applyNumberFormat="1" applyFont="1" applyBorder="1" applyAlignment="1">
      <alignment vertical="center"/>
    </xf>
    <xf numFmtId="2" fontId="38" fillId="0" borderId="29" xfId="1" applyNumberFormat="1" applyFont="1" applyBorder="1" applyAlignment="1"/>
    <xf numFmtId="2" fontId="21" fillId="0" borderId="30" xfId="0" applyNumberFormat="1" applyFont="1" applyBorder="1" applyAlignment="1"/>
    <xf numFmtId="0" fontId="37" fillId="0" borderId="16" xfId="0" applyFont="1" applyBorder="1" applyAlignment="1">
      <alignment horizontal="center" wrapText="1"/>
    </xf>
    <xf numFmtId="0" fontId="16" fillId="0" borderId="12" xfId="0" applyFont="1" applyBorder="1" applyAlignment="1" applyProtection="1">
      <alignment horizontal="left"/>
      <protection locked="0"/>
    </xf>
    <xf numFmtId="0" fontId="28" fillId="0" borderId="0" xfId="0" applyFont="1" applyFill="1" applyBorder="1" applyAlignment="1" applyProtection="1">
      <alignment horizontal="center"/>
      <protection locked="0"/>
    </xf>
    <xf numFmtId="0" fontId="16" fillId="0" borderId="0" xfId="0" applyFont="1" applyBorder="1" applyAlignment="1" applyProtection="1">
      <alignment horizontal="left"/>
      <protection locked="0"/>
    </xf>
    <xf numFmtId="0" fontId="5" fillId="0" borderId="0" xfId="0" applyFont="1" applyFill="1" applyBorder="1" applyAlignment="1" applyProtection="1">
      <alignment horizontal="left"/>
      <protection locked="0"/>
    </xf>
    <xf numFmtId="0" fontId="4" fillId="0" borderId="0" xfId="0" applyFont="1" applyBorder="1" applyAlignment="1" applyProtection="1">
      <alignment horizontal="left"/>
      <protection locked="0"/>
    </xf>
    <xf numFmtId="0" fontId="21" fillId="0" borderId="0" xfId="0" applyFont="1" applyBorder="1" applyAlignment="1" applyProtection="1">
      <alignment horizontal="center"/>
    </xf>
    <xf numFmtId="0" fontId="16" fillId="0" borderId="0" xfId="0" applyFont="1" applyBorder="1" applyAlignment="1" applyProtection="1">
      <alignment horizontal="center"/>
    </xf>
    <xf numFmtId="0" fontId="21" fillId="4" borderId="1" xfId="0" applyFont="1" applyFill="1" applyBorder="1" applyProtection="1"/>
    <xf numFmtId="0" fontId="21" fillId="4" borderId="1" xfId="0" applyFont="1" applyFill="1" applyBorder="1" applyAlignment="1" applyProtection="1">
      <alignment wrapText="1"/>
    </xf>
    <xf numFmtId="0" fontId="8" fillId="4" borderId="1" xfId="0" applyFont="1" applyFill="1" applyBorder="1" applyAlignment="1" applyProtection="1">
      <alignment horizontal="center" vertical="center"/>
    </xf>
    <xf numFmtId="14" fontId="8" fillId="0" borderId="0" xfId="0" applyNumberFormat="1" applyFont="1" applyFill="1" applyBorder="1" applyAlignment="1" applyProtection="1">
      <alignment horizontal="right"/>
    </xf>
    <xf numFmtId="0" fontId="8" fillId="8" borderId="7" xfId="0" applyFont="1" applyFill="1" applyBorder="1" applyAlignment="1" applyProtection="1">
      <alignment horizontal="center"/>
    </xf>
    <xf numFmtId="0" fontId="24"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protection locked="0"/>
    </xf>
    <xf numFmtId="0" fontId="24" fillId="0" borderId="0"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1" fillId="4" borderId="1" xfId="0" applyFont="1" applyFill="1" applyBorder="1" applyAlignment="1" applyProtection="1"/>
    <xf numFmtId="0" fontId="16" fillId="0" borderId="0" xfId="0" applyFont="1" applyBorder="1" applyAlignment="1" applyProtection="1">
      <alignment vertical="center"/>
      <protection locked="0"/>
    </xf>
    <xf numFmtId="0" fontId="49" fillId="0" borderId="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1" fillId="3" borderId="0" xfId="0" applyFont="1" applyFill="1" applyBorder="1" applyAlignment="1" applyProtection="1">
      <alignment horizontal="left" vertical="center"/>
      <protection locked="0"/>
    </xf>
    <xf numFmtId="0" fontId="21" fillId="0" borderId="0" xfId="0" applyFont="1" applyFill="1" applyBorder="1" applyAlignment="1" applyProtection="1"/>
    <xf numFmtId="0" fontId="21" fillId="0" borderId="0" xfId="0" applyFont="1" applyFill="1" applyBorder="1" applyAlignment="1" applyProtection="1">
      <alignment vertical="center"/>
    </xf>
    <xf numFmtId="0" fontId="8"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3" borderId="8" xfId="0" applyFont="1" applyFill="1" applyBorder="1" applyAlignment="1" applyProtection="1">
      <alignment wrapText="1"/>
    </xf>
    <xf numFmtId="0" fontId="21" fillId="0" borderId="0" xfId="0" applyFont="1" applyFill="1" applyBorder="1" applyAlignment="1" applyProtection="1">
      <alignment wrapText="1"/>
    </xf>
    <xf numFmtId="0" fontId="51" fillId="3" borderId="0" xfId="0" applyFont="1" applyFill="1" applyBorder="1" applyAlignment="1" applyProtection="1">
      <alignment horizontal="left" wrapText="1"/>
      <protection locked="0"/>
    </xf>
    <xf numFmtId="0" fontId="52" fillId="3" borderId="0" xfId="0" applyFont="1" applyFill="1" applyBorder="1" applyAlignment="1" applyProtection="1">
      <alignment horizontal="left" wrapText="1"/>
      <protection locked="0"/>
    </xf>
    <xf numFmtId="0" fontId="51" fillId="3" borderId="0" xfId="0" applyFont="1" applyFill="1" applyBorder="1" applyAlignment="1" applyProtection="1">
      <alignment horizontal="left" vertical="center" wrapText="1"/>
      <protection locked="0"/>
    </xf>
    <xf numFmtId="0" fontId="52" fillId="3" borderId="0" xfId="0" applyFont="1" applyFill="1" applyBorder="1" applyAlignment="1" applyProtection="1">
      <alignment horizontal="left" vertical="center" wrapText="1"/>
      <protection locked="0"/>
    </xf>
    <xf numFmtId="0" fontId="21" fillId="3" borderId="0" xfId="0" applyFont="1" applyFill="1" applyBorder="1" applyAlignment="1" applyProtection="1">
      <alignment wrapText="1"/>
    </xf>
    <xf numFmtId="14" fontId="16" fillId="3" borderId="0" xfId="0" applyNumberFormat="1" applyFont="1" applyFill="1" applyBorder="1" applyAlignment="1" applyProtection="1">
      <alignment horizontal="left" wrapText="1"/>
      <protection locked="0"/>
    </xf>
    <xf numFmtId="0" fontId="22" fillId="0" borderId="0" xfId="0" applyFont="1" applyFill="1" applyBorder="1" applyAlignment="1" applyProtection="1">
      <alignment horizontal="center" vertical="center" wrapText="1"/>
    </xf>
    <xf numFmtId="0" fontId="21" fillId="0" borderId="0" xfId="0" applyFont="1" applyFill="1" applyBorder="1" applyAlignment="1" applyProtection="1">
      <alignment wrapText="1"/>
      <protection locked="0"/>
    </xf>
    <xf numFmtId="0" fontId="16" fillId="0" borderId="0" xfId="0" applyFont="1" applyFill="1" applyBorder="1" applyAlignment="1" applyProtection="1">
      <alignment vertical="center" wrapText="1"/>
      <protection locked="0"/>
    </xf>
    <xf numFmtId="0" fontId="21" fillId="0" borderId="0" xfId="0" applyFont="1" applyFill="1" applyBorder="1" applyAlignment="1" applyProtection="1">
      <alignment vertical="center" wrapText="1"/>
      <protection locked="0"/>
    </xf>
    <xf numFmtId="0" fontId="21" fillId="4" borderId="1" xfId="0" applyFont="1" applyFill="1" applyBorder="1" applyAlignment="1" applyProtection="1">
      <alignment horizontal="center" wrapText="1"/>
    </xf>
    <xf numFmtId="0" fontId="21" fillId="4" borderId="1" xfId="0" applyFont="1" applyFill="1" applyBorder="1" applyAlignment="1" applyProtection="1">
      <alignment horizontal="center" vertical="center" wrapText="1"/>
    </xf>
    <xf numFmtId="165" fontId="30" fillId="0" borderId="0" xfId="0" applyNumberFormat="1" applyFont="1" applyBorder="1" applyAlignment="1" applyProtection="1">
      <alignment horizontal="left" vertical="center"/>
      <protection locked="0"/>
    </xf>
    <xf numFmtId="0" fontId="21" fillId="0" borderId="0" xfId="0" applyFont="1" applyBorder="1" applyProtection="1">
      <protection locked="0"/>
    </xf>
    <xf numFmtId="0" fontId="21" fillId="0" borderId="0" xfId="0" applyFont="1" applyBorder="1" applyAlignment="1" applyProtection="1">
      <alignment vertical="center"/>
      <protection locked="0"/>
    </xf>
    <xf numFmtId="0" fontId="24" fillId="0" borderId="0" xfId="0" applyFont="1" applyFill="1" applyBorder="1" applyAlignment="1" applyProtection="1">
      <alignment vertical="center"/>
    </xf>
    <xf numFmtId="0" fontId="25" fillId="0" borderId="0"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protection locked="0"/>
    </xf>
    <xf numFmtId="0" fontId="28" fillId="10" borderId="47" xfId="0" applyFont="1" applyFill="1" applyBorder="1" applyAlignment="1" applyProtection="1">
      <alignment vertical="center"/>
    </xf>
    <xf numFmtId="2" fontId="21" fillId="0" borderId="31" xfId="0" applyNumberFormat="1" applyFont="1" applyBorder="1" applyAlignment="1" applyProtection="1">
      <alignment horizontal="center" vertical="center" wrapText="1"/>
    </xf>
    <xf numFmtId="1" fontId="27" fillId="0" borderId="14" xfId="0" applyNumberFormat="1" applyFont="1" applyBorder="1" applyAlignment="1" applyProtection="1">
      <alignment horizontal="center" vertical="center" wrapText="1"/>
      <protection locked="0"/>
    </xf>
    <xf numFmtId="2" fontId="21" fillId="0" borderId="7" xfId="0" applyNumberFormat="1" applyFont="1" applyBorder="1" applyAlignment="1" applyProtection="1">
      <alignment horizontal="center" vertical="center" wrapText="1"/>
    </xf>
    <xf numFmtId="0" fontId="27" fillId="0" borderId="14" xfId="0" applyFont="1" applyBorder="1" applyAlignment="1" applyProtection="1">
      <alignment horizontal="center" vertical="center" wrapText="1" shrinkToFit="1"/>
      <protection locked="0"/>
    </xf>
    <xf numFmtId="2" fontId="21" fillId="0" borderId="32" xfId="0" applyNumberFormat="1" applyFont="1" applyBorder="1" applyAlignment="1" applyProtection="1">
      <alignment horizontal="center" vertical="center" wrapText="1"/>
    </xf>
    <xf numFmtId="2" fontId="21" fillId="0" borderId="33" xfId="0" applyNumberFormat="1" applyFont="1" applyBorder="1" applyAlignment="1" applyProtection="1">
      <alignment horizontal="center" vertical="center" wrapText="1"/>
    </xf>
    <xf numFmtId="2" fontId="32" fillId="0" borderId="4" xfId="0" applyNumberFormat="1" applyFont="1" applyBorder="1" applyAlignment="1" applyProtection="1">
      <alignment horizontal="right" vertical="center" wrapText="1"/>
      <protection locked="0"/>
    </xf>
    <xf numFmtId="0" fontId="23" fillId="0" borderId="1" xfId="0" applyFont="1" applyBorder="1" applyAlignment="1" applyProtection="1">
      <alignment horizontal="left" vertical="center"/>
      <protection locked="0"/>
    </xf>
    <xf numFmtId="2" fontId="32" fillId="0" borderId="2" xfId="0" applyNumberFormat="1" applyFont="1" applyBorder="1" applyAlignment="1" applyProtection="1">
      <alignment horizontal="right" vertical="center" wrapText="1"/>
      <protection locked="0"/>
    </xf>
    <xf numFmtId="166" fontId="53" fillId="0" borderId="7" xfId="0" applyNumberFormat="1" applyFont="1" applyFill="1" applyBorder="1" applyAlignment="1" applyProtection="1">
      <protection locked="0"/>
    </xf>
    <xf numFmtId="0" fontId="41" fillId="0" borderId="3"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2" fontId="41" fillId="4" borderId="1" xfId="4" applyNumberFormat="1" applyFont="1" applyFill="1" applyBorder="1" applyAlignment="1" applyProtection="1"/>
    <xf numFmtId="0" fontId="54" fillId="0" borderId="0" xfId="0" applyFont="1" applyBorder="1" applyProtection="1">
      <protection locked="0"/>
    </xf>
    <xf numFmtId="2" fontId="38" fillId="0" borderId="29" xfId="1" applyNumberFormat="1" applyFont="1" applyBorder="1" applyAlignment="1" applyProtection="1">
      <protection locked="0"/>
    </xf>
    <xf numFmtId="164" fontId="55" fillId="0" borderId="30" xfId="0" applyNumberFormat="1" applyFont="1" applyBorder="1" applyAlignment="1" applyProtection="1"/>
    <xf numFmtId="14" fontId="53" fillId="0" borderId="4" xfId="0" applyNumberFormat="1" applyFont="1" applyBorder="1" applyProtection="1">
      <protection locked="0"/>
    </xf>
    <xf numFmtId="0" fontId="21" fillId="0" borderId="0" xfId="0" applyFont="1" applyFill="1" applyBorder="1" applyAlignment="1" applyProtection="1">
      <alignment horizontal="left" vertical="center" wrapText="1"/>
    </xf>
    <xf numFmtId="0" fontId="21" fillId="0" borderId="0" xfId="0" applyFont="1" applyBorder="1" applyAlignment="1" applyProtection="1">
      <alignment horizontal="center"/>
    </xf>
    <xf numFmtId="0" fontId="16" fillId="0" borderId="0" xfId="0" applyFont="1" applyBorder="1" applyAlignment="1" applyProtection="1">
      <alignment horizontal="center"/>
    </xf>
    <xf numFmtId="0" fontId="21" fillId="0" borderId="0" xfId="0" applyFont="1" applyBorder="1" applyAlignment="1" applyProtection="1">
      <alignment horizontal="left"/>
    </xf>
    <xf numFmtId="0" fontId="16" fillId="0" borderId="12" xfId="0" applyFont="1" applyBorder="1" applyAlignment="1" applyProtection="1"/>
    <xf numFmtId="0" fontId="23" fillId="0" borderId="0" xfId="0" applyFont="1" applyFill="1" applyBorder="1" applyAlignment="1" applyProtection="1"/>
    <xf numFmtId="0" fontId="23" fillId="0" borderId="0" xfId="0" applyFont="1" applyBorder="1" applyAlignment="1" applyProtection="1"/>
    <xf numFmtId="0" fontId="0" fillId="0" borderId="0" xfId="0" applyBorder="1" applyProtection="1"/>
    <xf numFmtId="0" fontId="24"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24" fillId="0" borderId="0" xfId="0" applyFont="1" applyFill="1" applyBorder="1" applyAlignment="1" applyProtection="1">
      <alignment horizontal="center"/>
    </xf>
    <xf numFmtId="0" fontId="28" fillId="0" borderId="0" xfId="0" applyFont="1" applyFill="1" applyBorder="1" applyAlignment="1" applyProtection="1">
      <alignment horizontal="center"/>
    </xf>
    <xf numFmtId="0" fontId="28" fillId="0" borderId="0" xfId="0" applyFont="1" applyFill="1" applyBorder="1" applyAlignment="1" applyProtection="1">
      <alignment horizontal="center" vertical="center"/>
    </xf>
    <xf numFmtId="0" fontId="16" fillId="0" borderId="0" xfId="0" applyFont="1" applyBorder="1" applyAlignment="1" applyProtection="1">
      <alignment vertical="center"/>
    </xf>
    <xf numFmtId="0" fontId="49"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21" fillId="3" borderId="0" xfId="0" applyFont="1" applyFill="1" applyBorder="1" applyAlignment="1" applyProtection="1">
      <alignment horizontal="left" vertical="center"/>
    </xf>
    <xf numFmtId="0" fontId="51" fillId="3" borderId="0" xfId="0" applyFont="1" applyFill="1" applyBorder="1" applyAlignment="1" applyProtection="1">
      <alignment horizontal="left" wrapText="1"/>
    </xf>
    <xf numFmtId="0" fontId="52" fillId="3" borderId="0" xfId="0" applyFont="1" applyFill="1" applyBorder="1" applyAlignment="1" applyProtection="1">
      <alignment horizontal="left" wrapText="1"/>
    </xf>
    <xf numFmtId="0" fontId="51" fillId="3" borderId="0" xfId="0" applyFont="1" applyFill="1" applyBorder="1" applyAlignment="1" applyProtection="1">
      <alignment horizontal="left" vertical="center" wrapText="1"/>
    </xf>
    <xf numFmtId="0" fontId="52" fillId="3" borderId="0" xfId="0" applyFont="1" applyFill="1" applyBorder="1" applyAlignment="1" applyProtection="1">
      <alignment horizontal="left" vertical="center" wrapText="1"/>
    </xf>
    <xf numFmtId="14" fontId="16" fillId="3" borderId="0" xfId="0" applyNumberFormat="1" applyFont="1" applyFill="1" applyBorder="1" applyAlignment="1" applyProtection="1">
      <alignment horizontal="left" wrapText="1"/>
    </xf>
    <xf numFmtId="0" fontId="25" fillId="0" borderId="0" xfId="0" applyFont="1" applyFill="1" applyBorder="1" applyAlignment="1" applyProtection="1">
      <alignment horizontal="left" vertical="center"/>
    </xf>
    <xf numFmtId="165" fontId="30" fillId="0" borderId="0" xfId="0" applyNumberFormat="1" applyFont="1" applyBorder="1" applyAlignment="1" applyProtection="1">
      <alignment horizontal="left" vertical="center"/>
    </xf>
    <xf numFmtId="0" fontId="16" fillId="0" borderId="7" xfId="0" applyFont="1" applyBorder="1" applyProtection="1"/>
    <xf numFmtId="0" fontId="23" fillId="0" borderId="0" xfId="0" applyFont="1" applyBorder="1" applyProtection="1"/>
    <xf numFmtId="0" fontId="23" fillId="0" borderId="5" xfId="0" applyFont="1" applyBorder="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164" fontId="23" fillId="0" borderId="0" xfId="0" applyNumberFormat="1" applyFont="1" applyBorder="1" applyAlignment="1" applyProtection="1">
      <alignment horizontal="right"/>
    </xf>
    <xf numFmtId="43" fontId="23" fillId="0" borderId="0" xfId="2" applyFont="1" applyBorder="1" applyProtection="1"/>
    <xf numFmtId="0" fontId="16" fillId="0" borderId="0" xfId="0" applyFont="1" applyBorder="1" applyAlignment="1" applyProtection="1">
      <alignment horizontal="left"/>
    </xf>
    <xf numFmtId="0" fontId="27" fillId="0" borderId="0" xfId="0" applyFont="1" applyBorder="1" applyAlignment="1" applyProtection="1">
      <alignment horizontal="left"/>
    </xf>
    <xf numFmtId="0" fontId="23" fillId="0" borderId="0" xfId="0" applyFont="1" applyFill="1" applyBorder="1" applyAlignment="1" applyProtection="1">
      <alignment horizontal="left"/>
    </xf>
    <xf numFmtId="0" fontId="22" fillId="0" borderId="0" xfId="0" applyFont="1" applyFill="1" applyBorder="1" applyAlignment="1" applyProtection="1">
      <alignment horizontal="left"/>
    </xf>
    <xf numFmtId="164" fontId="8" fillId="0" borderId="0" xfId="0" applyNumberFormat="1" applyFont="1" applyFill="1" applyBorder="1" applyAlignment="1" applyProtection="1"/>
    <xf numFmtId="164" fontId="8" fillId="0" borderId="0" xfId="0" applyNumberFormat="1" applyFont="1" applyBorder="1" applyAlignment="1" applyProtection="1"/>
    <xf numFmtId="0" fontId="16" fillId="0" borderId="0" xfId="0" applyFont="1" applyFill="1" applyBorder="1" applyAlignment="1" applyProtection="1"/>
    <xf numFmtId="0" fontId="28" fillId="0" borderId="0" xfId="0" applyFont="1" applyFill="1" applyBorder="1" applyProtection="1"/>
    <xf numFmtId="0" fontId="16" fillId="0" borderId="0" xfId="0" applyFont="1" applyFill="1" applyBorder="1" applyProtection="1"/>
    <xf numFmtId="0" fontId="16" fillId="0" borderId="0" xfId="0" applyFont="1" applyFill="1" applyBorder="1" applyAlignment="1" applyProtection="1">
      <alignment horizontal="left"/>
    </xf>
    <xf numFmtId="0" fontId="8"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21" fillId="0" borderId="0" xfId="0" applyFont="1" applyFill="1" applyBorder="1" applyAlignment="1" applyProtection="1">
      <alignment horizontal="left" wrapText="1"/>
    </xf>
    <xf numFmtId="0" fontId="16" fillId="0" borderId="0" xfId="0" applyFont="1" applyFill="1" applyBorder="1" applyAlignment="1" applyProtection="1">
      <alignment wrapText="1"/>
    </xf>
    <xf numFmtId="0" fontId="16" fillId="0" borderId="0"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4" borderId="1" xfId="0" applyFont="1" applyFill="1" applyBorder="1" applyAlignment="1" applyProtection="1">
      <alignment vertical="center" wrapText="1"/>
    </xf>
    <xf numFmtId="0" fontId="16"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21" fillId="4" borderId="11" xfId="0" applyFont="1" applyFill="1" applyBorder="1" applyAlignment="1" applyProtection="1">
      <alignment wrapText="1"/>
    </xf>
    <xf numFmtId="0" fontId="21" fillId="4" borderId="13" xfId="0" applyFont="1" applyFill="1" applyBorder="1" applyAlignment="1" applyProtection="1">
      <alignment wrapText="1"/>
    </xf>
    <xf numFmtId="0" fontId="21" fillId="4" borderId="4" xfId="0" applyFont="1" applyFill="1" applyBorder="1" applyAlignment="1" applyProtection="1">
      <alignment wrapText="1"/>
    </xf>
    <xf numFmtId="0" fontId="21" fillId="4" borderId="10" xfId="0" applyFont="1" applyFill="1" applyBorder="1" applyAlignment="1" applyProtection="1">
      <alignment wrapText="1"/>
    </xf>
    <xf numFmtId="0" fontId="8" fillId="8" borderId="63" xfId="0" applyFont="1" applyFill="1" applyBorder="1" applyAlignment="1" applyProtection="1">
      <alignment horizontal="center"/>
    </xf>
    <xf numFmtId="0" fontId="57" fillId="0" borderId="0" xfId="0" applyFont="1" applyBorder="1" applyAlignment="1" applyProtection="1">
      <alignment horizontal="left" vertical="center"/>
      <protection locked="0"/>
    </xf>
    <xf numFmtId="0" fontId="21" fillId="3" borderId="63" xfId="0" applyFont="1" applyFill="1" applyBorder="1" applyAlignment="1" applyProtection="1">
      <alignment wrapText="1"/>
    </xf>
    <xf numFmtId="0" fontId="21" fillId="0" borderId="63" xfId="0" applyFont="1" applyFill="1" applyBorder="1" applyAlignment="1" applyProtection="1">
      <alignment wrapText="1"/>
    </xf>
    <xf numFmtId="0" fontId="56" fillId="10" borderId="70" xfId="0" applyFont="1" applyFill="1" applyBorder="1" applyAlignment="1" applyProtection="1">
      <alignment vertical="center"/>
    </xf>
    <xf numFmtId="0" fontId="27" fillId="0" borderId="1" xfId="0" applyFont="1" applyBorder="1" applyAlignment="1" applyProtection="1">
      <alignment horizontal="right" vertical="center" wrapText="1"/>
      <protection locked="0"/>
    </xf>
    <xf numFmtId="165" fontId="32" fillId="0" borderId="1" xfId="0" applyNumberFormat="1" applyFont="1" applyBorder="1" applyAlignment="1" applyProtection="1">
      <alignment horizontal="left" vertical="center" wrapText="1"/>
      <protection locked="0"/>
    </xf>
    <xf numFmtId="2" fontId="21" fillId="0" borderId="74" xfId="0" applyNumberFormat="1" applyFont="1" applyBorder="1" applyAlignment="1" applyProtection="1">
      <alignment horizontal="center" vertical="center" wrapText="1"/>
    </xf>
    <xf numFmtId="2" fontId="21" fillId="0" borderId="14" xfId="0" applyNumberFormat="1" applyFont="1" applyBorder="1" applyAlignment="1" applyProtection="1">
      <alignment horizontal="center" vertical="center" wrapText="1"/>
    </xf>
    <xf numFmtId="2" fontId="21" fillId="0" borderId="0" xfId="0" applyNumberFormat="1" applyFont="1" applyBorder="1" applyAlignment="1" applyProtection="1">
      <alignment horizontal="center" vertical="center" wrapText="1"/>
    </xf>
    <xf numFmtId="0" fontId="59" fillId="0" borderId="0" xfId="0" applyFont="1" applyBorder="1" applyAlignment="1" applyProtection="1">
      <alignment vertical="center"/>
      <protection locked="0"/>
    </xf>
    <xf numFmtId="166" fontId="18" fillId="0" borderId="63" xfId="0" applyNumberFormat="1" applyFont="1" applyFill="1" applyBorder="1" applyAlignment="1" applyProtection="1">
      <alignment horizontal="center"/>
      <protection locked="0"/>
    </xf>
    <xf numFmtId="0" fontId="44" fillId="0" borderId="3" xfId="0" applyFont="1" applyBorder="1" applyAlignment="1" applyProtection="1">
      <alignment horizontal="right" vertical="center" wrapText="1"/>
      <protection locked="0"/>
    </xf>
    <xf numFmtId="0" fontId="44" fillId="0" borderId="1" xfId="0" applyFont="1" applyBorder="1" applyAlignment="1" applyProtection="1">
      <alignment horizontal="right" vertical="center" wrapText="1"/>
      <protection locked="0"/>
    </xf>
    <xf numFmtId="165" fontId="42" fillId="0" borderId="3" xfId="0" applyNumberFormat="1" applyFont="1" applyBorder="1" applyAlignment="1" applyProtection="1">
      <alignment horizontal="left" vertical="center" wrapText="1"/>
      <protection locked="0"/>
    </xf>
    <xf numFmtId="165" fontId="42" fillId="0" borderId="1" xfId="0" applyNumberFormat="1" applyFont="1" applyBorder="1" applyAlignment="1" applyProtection="1">
      <alignment horizontal="left" vertical="center" wrapText="1"/>
      <protection locked="0"/>
    </xf>
    <xf numFmtId="0" fontId="26" fillId="0" borderId="68" xfId="0" applyFont="1" applyBorder="1"/>
    <xf numFmtId="0" fontId="26" fillId="0" borderId="68" xfId="0" applyFont="1" applyFill="1" applyBorder="1"/>
    <xf numFmtId="0" fontId="16" fillId="0" borderId="68" xfId="0" applyFont="1" applyBorder="1"/>
    <xf numFmtId="0" fontId="16" fillId="0" borderId="68" xfId="0" applyFont="1" applyFill="1" applyBorder="1"/>
    <xf numFmtId="0" fontId="16" fillId="0" borderId="0" xfId="0" applyFont="1" applyBorder="1" applyAlignment="1" applyProtection="1">
      <alignment horizontal="center"/>
    </xf>
    <xf numFmtId="0" fontId="29" fillId="0" borderId="0" xfId="0" applyFont="1" applyFill="1" applyBorder="1" applyAlignment="1" applyProtection="1">
      <alignment horizontal="center" vertical="center"/>
    </xf>
    <xf numFmtId="0" fontId="16" fillId="0" borderId="0" xfId="0" applyFont="1" applyBorder="1" applyAlignment="1" applyProtection="1">
      <alignment horizontal="left"/>
    </xf>
    <xf numFmtId="49" fontId="18" fillId="0" borderId="0" xfId="0" applyNumberFormat="1" applyFont="1" applyFill="1" applyBorder="1" applyAlignment="1" applyProtection="1">
      <alignment vertical="center"/>
      <protection locked="0"/>
    </xf>
    <xf numFmtId="49" fontId="60" fillId="0" borderId="0" xfId="0" applyNumberFormat="1"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wrapText="1"/>
    </xf>
    <xf numFmtId="0" fontId="8" fillId="4" borderId="1" xfId="0" applyFont="1" applyFill="1" applyBorder="1" applyProtection="1"/>
    <xf numFmtId="0" fontId="8" fillId="4" borderId="1" xfId="0" applyFont="1" applyFill="1" applyBorder="1" applyAlignment="1" applyProtection="1">
      <alignment wrapText="1"/>
    </xf>
    <xf numFmtId="0" fontId="0" fillId="0" borderId="66" xfId="0" applyBorder="1" applyProtection="1">
      <protection locked="0"/>
    </xf>
    <xf numFmtId="0" fontId="8" fillId="0" borderId="77" xfId="0" applyFont="1" applyBorder="1" applyProtection="1">
      <protection locked="0"/>
    </xf>
    <xf numFmtId="0" fontId="64" fillId="0" borderId="18" xfId="0" applyFont="1" applyBorder="1" applyAlignment="1" applyProtection="1">
      <alignment horizontal="left" vertical="center"/>
      <protection locked="0"/>
    </xf>
    <xf numFmtId="165" fontId="16" fillId="0" borderId="18" xfId="0" applyNumberFormat="1" applyFont="1" applyBorder="1" applyAlignment="1" applyProtection="1">
      <alignment horizontal="left" vertical="center" wrapText="1"/>
      <protection locked="0"/>
    </xf>
    <xf numFmtId="0" fontId="16" fillId="0" borderId="18" xfId="0" applyFont="1" applyBorder="1" applyAlignment="1" applyProtection="1">
      <alignment horizontal="right" vertical="center" wrapText="1"/>
      <protection locked="0"/>
    </xf>
    <xf numFmtId="0" fontId="32" fillId="0" borderId="18" xfId="0" applyFont="1" applyBorder="1" applyAlignment="1" applyProtection="1">
      <alignment vertical="center" wrapText="1"/>
      <protection locked="0"/>
    </xf>
    <xf numFmtId="0" fontId="32" fillId="0" borderId="18" xfId="0" applyFont="1" applyBorder="1" applyAlignment="1" applyProtection="1">
      <alignment horizontal="left" vertical="center" wrapText="1"/>
      <protection locked="0"/>
    </xf>
    <xf numFmtId="165" fontId="32" fillId="0" borderId="18" xfId="0" applyNumberFormat="1" applyFont="1" applyBorder="1" applyAlignment="1" applyProtection="1">
      <alignment horizontal="left" vertical="center" wrapText="1"/>
      <protection locked="0"/>
    </xf>
    <xf numFmtId="0" fontId="27" fillId="0" borderId="18" xfId="0" applyFont="1" applyBorder="1" applyAlignment="1" applyProtection="1">
      <alignment horizontal="right" vertical="center" wrapText="1"/>
      <protection locked="0"/>
    </xf>
    <xf numFmtId="2" fontId="13" fillId="4" borderId="18" xfId="4" applyNumberFormat="1" applyFont="1" applyFill="1" applyBorder="1" applyAlignment="1" applyProtection="1"/>
    <xf numFmtId="2" fontId="13" fillId="4" borderId="24" xfId="4" applyNumberFormat="1" applyFont="1" applyFill="1" applyBorder="1" applyAlignment="1" applyProtection="1"/>
    <xf numFmtId="0" fontId="64" fillId="0" borderId="19" xfId="0" applyFont="1" applyBorder="1" applyAlignment="1" applyProtection="1">
      <alignment horizontal="left" vertical="center"/>
      <protection locked="0"/>
    </xf>
    <xf numFmtId="165" fontId="16" fillId="0" borderId="19" xfId="0" applyNumberFormat="1" applyFont="1" applyBorder="1" applyAlignment="1" applyProtection="1">
      <alignment horizontal="left" vertical="center" wrapText="1"/>
      <protection locked="0"/>
    </xf>
    <xf numFmtId="0" fontId="16" fillId="0" borderId="19" xfId="0" applyFont="1" applyBorder="1" applyAlignment="1" applyProtection="1">
      <alignment horizontal="right" vertical="center" wrapText="1"/>
      <protection locked="0"/>
    </xf>
    <xf numFmtId="0" fontId="32" fillId="0" borderId="19" xfId="0" applyFont="1" applyBorder="1" applyAlignment="1" applyProtection="1">
      <alignment vertical="center" wrapText="1"/>
      <protection locked="0"/>
    </xf>
    <xf numFmtId="2" fontId="32" fillId="0" borderId="64" xfId="0" applyNumberFormat="1" applyFont="1" applyBorder="1" applyAlignment="1" applyProtection="1">
      <alignment horizontal="right" vertical="center" wrapText="1"/>
      <protection locked="0"/>
    </xf>
    <xf numFmtId="2" fontId="32" fillId="0" borderId="43" xfId="0" applyNumberFormat="1" applyFont="1" applyBorder="1" applyAlignment="1" applyProtection="1">
      <alignment horizontal="right" vertical="center" wrapText="1"/>
      <protection locked="0"/>
    </xf>
    <xf numFmtId="0" fontId="64" fillId="0" borderId="17" xfId="0" applyFont="1" applyBorder="1" applyAlignment="1" applyProtection="1">
      <alignment horizontal="left" vertical="center"/>
      <protection locked="0"/>
    </xf>
    <xf numFmtId="2" fontId="32" fillId="0" borderId="65" xfId="0" applyNumberFormat="1" applyFont="1" applyBorder="1" applyAlignment="1" applyProtection="1">
      <alignment horizontal="right" vertical="center" wrapText="1"/>
      <protection locked="0"/>
    </xf>
    <xf numFmtId="1" fontId="27" fillId="0" borderId="79" xfId="0" applyNumberFormat="1" applyFont="1" applyBorder="1" applyAlignment="1" applyProtection="1">
      <alignment horizontal="center" vertical="center" wrapText="1"/>
      <protection locked="0"/>
    </xf>
    <xf numFmtId="2" fontId="21" fillId="0" borderId="79" xfId="0" applyNumberFormat="1" applyFont="1" applyBorder="1" applyAlignment="1" applyProtection="1">
      <alignment horizontal="center" vertical="center" wrapText="1"/>
    </xf>
    <xf numFmtId="0" fontId="27" fillId="0" borderId="79" xfId="0" applyFont="1" applyBorder="1" applyAlignment="1" applyProtection="1">
      <alignment horizontal="center" vertical="center" wrapText="1" shrinkToFit="1"/>
      <protection locked="0"/>
    </xf>
    <xf numFmtId="2" fontId="13" fillId="4" borderId="67" xfId="4" applyNumberFormat="1" applyFont="1" applyFill="1" applyBorder="1" applyAlignment="1" applyProtection="1"/>
    <xf numFmtId="0" fontId="16" fillId="0" borderId="46" xfId="0" applyFont="1" applyBorder="1" applyAlignment="1" applyProtection="1">
      <alignment horizontal="left"/>
    </xf>
    <xf numFmtId="2" fontId="22" fillId="0" borderId="0" xfId="0" applyNumberFormat="1" applyFont="1" applyBorder="1" applyAlignment="1" applyProtection="1">
      <alignment horizontal="right"/>
    </xf>
    <xf numFmtId="0" fontId="22" fillId="0" borderId="0" xfId="0" applyFont="1" applyBorder="1" applyAlignment="1" applyProtection="1">
      <alignment horizontal="left"/>
    </xf>
    <xf numFmtId="165" fontId="16" fillId="0" borderId="17" xfId="0" applyNumberFormat="1" applyFont="1" applyBorder="1" applyAlignment="1" applyProtection="1">
      <alignment horizontal="left" vertical="center" wrapText="1"/>
      <protection locked="0"/>
    </xf>
    <xf numFmtId="0" fontId="16" fillId="0" borderId="17" xfId="0" applyFont="1" applyBorder="1" applyAlignment="1" applyProtection="1">
      <alignment horizontal="right" vertical="center" wrapText="1"/>
      <protection locked="0"/>
    </xf>
    <xf numFmtId="0" fontId="32" fillId="0" borderId="17" xfId="0" applyFont="1" applyBorder="1" applyAlignment="1" applyProtection="1">
      <alignment horizontal="left" vertical="center" wrapText="1"/>
      <protection locked="0"/>
    </xf>
    <xf numFmtId="164" fontId="16" fillId="0" borderId="7" xfId="0" applyNumberFormat="1" applyFont="1" applyBorder="1" applyAlignment="1" applyProtection="1">
      <alignment vertical="center"/>
    </xf>
    <xf numFmtId="2" fontId="16" fillId="0" borderId="18" xfId="0" applyNumberFormat="1" applyFont="1" applyBorder="1" applyAlignment="1" applyProtection="1">
      <alignment vertical="center"/>
    </xf>
    <xf numFmtId="2" fontId="38" fillId="0" borderId="80" xfId="1" applyNumberFormat="1" applyFont="1" applyBorder="1" applyAlignment="1" applyProtection="1">
      <protection locked="0"/>
    </xf>
    <xf numFmtId="164" fontId="55" fillId="0" borderId="41" xfId="0" applyNumberFormat="1" applyFont="1" applyBorder="1" applyAlignment="1" applyProtection="1"/>
    <xf numFmtId="0" fontId="16" fillId="0" borderId="0" xfId="0" applyNumberFormat="1" applyFont="1" applyBorder="1" applyAlignment="1" applyProtection="1">
      <alignment vertical="center"/>
    </xf>
    <xf numFmtId="0" fontId="16" fillId="0" borderId="0" xfId="0" applyNumberFormat="1" applyFont="1" applyBorder="1" applyAlignment="1" applyProtection="1"/>
    <xf numFmtId="14" fontId="8" fillId="4" borderId="1" xfId="0" applyNumberFormat="1" applyFont="1" applyFill="1" applyBorder="1" applyAlignment="1" applyProtection="1">
      <alignment horizontal="center" vertical="center"/>
    </xf>
    <xf numFmtId="0" fontId="21" fillId="0" borderId="12" xfId="0" applyFont="1" applyBorder="1" applyAlignment="1" applyProtection="1">
      <alignment horizontal="center"/>
    </xf>
    <xf numFmtId="0" fontId="21" fillId="0" borderId="0" xfId="0" applyFont="1" applyFill="1" applyBorder="1" applyAlignment="1" applyProtection="1">
      <alignment horizontal="center"/>
    </xf>
    <xf numFmtId="2" fontId="13" fillId="4" borderId="69" xfId="4" applyNumberFormat="1" applyFont="1" applyFill="1" applyBorder="1" applyAlignment="1" applyProtection="1"/>
    <xf numFmtId="0" fontId="8" fillId="0" borderId="14" xfId="0" applyFont="1" applyBorder="1" applyAlignment="1" applyProtection="1">
      <alignment horizontal="center" vertical="center"/>
    </xf>
    <xf numFmtId="0" fontId="8" fillId="0" borderId="14" xfId="0" applyFont="1" applyBorder="1" applyAlignment="1" applyProtection="1">
      <alignment horizontal="center" vertical="center" wrapText="1"/>
    </xf>
    <xf numFmtId="49" fontId="20" fillId="4" borderId="18" xfId="0" applyNumberFormat="1" applyFont="1" applyFill="1" applyBorder="1" applyAlignment="1">
      <alignment vertical="center" wrapText="1"/>
    </xf>
    <xf numFmtId="49" fontId="18" fillId="4" borderId="15" xfId="0" applyNumberFormat="1" applyFont="1" applyFill="1" applyBorder="1" applyAlignment="1">
      <alignment horizontal="center" vertical="center"/>
    </xf>
    <xf numFmtId="49" fontId="19" fillId="4" borderId="6" xfId="0" applyNumberFormat="1" applyFont="1" applyFill="1" applyBorder="1" applyAlignment="1">
      <alignment horizontal="center" vertical="center"/>
    </xf>
    <xf numFmtId="49" fontId="19" fillId="4" borderId="16" xfId="0" applyNumberFormat="1" applyFont="1" applyFill="1" applyBorder="1" applyAlignment="1">
      <alignment horizontal="center" vertical="center"/>
    </xf>
    <xf numFmtId="49" fontId="0" fillId="4" borderId="43" xfId="0" applyNumberFormat="1" applyFont="1" applyFill="1" applyBorder="1" applyAlignment="1">
      <alignment horizontal="center" vertical="center" wrapText="1"/>
    </xf>
    <xf numFmtId="49" fontId="0" fillId="4" borderId="44" xfId="0" applyNumberFormat="1" applyFont="1" applyFill="1" applyBorder="1" applyAlignment="1">
      <alignment horizontal="center" vertical="center" wrapText="1"/>
    </xf>
    <xf numFmtId="49" fontId="0" fillId="4" borderId="24" xfId="0" applyNumberFormat="1" applyFont="1" applyFill="1" applyBorder="1" applyAlignment="1">
      <alignment horizontal="center" vertical="center" wrapText="1"/>
    </xf>
    <xf numFmtId="49" fontId="14" fillId="0" borderId="15" xfId="0" applyNumberFormat="1" applyFont="1" applyBorder="1" applyAlignment="1">
      <alignment horizontal="center" vertical="center"/>
    </xf>
    <xf numFmtId="49" fontId="14" fillId="0" borderId="6" xfId="0" applyNumberFormat="1" applyFont="1" applyBorder="1" applyAlignment="1">
      <alignment horizontal="center" vertical="center"/>
    </xf>
    <xf numFmtId="49" fontId="14" fillId="0" borderId="16" xfId="0" applyNumberFormat="1" applyFont="1" applyBorder="1" applyAlignment="1">
      <alignment horizontal="center" vertical="center"/>
    </xf>
    <xf numFmtId="0" fontId="5" fillId="0" borderId="0" xfId="0" applyFont="1" applyFill="1" applyBorder="1" applyAlignment="1">
      <alignment horizontal="left"/>
    </xf>
    <xf numFmtId="0" fontId="28" fillId="2" borderId="11" xfId="0" applyFont="1" applyFill="1" applyBorder="1" applyAlignment="1">
      <alignment horizontal="left" wrapText="1"/>
    </xf>
    <xf numFmtId="0" fontId="28" fillId="2" borderId="13" xfId="0" applyFont="1" applyFill="1" applyBorder="1" applyAlignment="1">
      <alignment horizontal="left" wrapText="1"/>
    </xf>
    <xf numFmtId="0" fontId="26" fillId="0" borderId="1" xfId="0" applyFont="1" applyBorder="1" applyAlignment="1">
      <alignment horizontal="left" wrapText="1"/>
    </xf>
    <xf numFmtId="0" fontId="23" fillId="0" borderId="7" xfId="0" applyFont="1" applyBorder="1" applyAlignment="1">
      <alignment horizontal="left"/>
    </xf>
    <xf numFmtId="0" fontId="4" fillId="0" borderId="0" xfId="0" applyFont="1" applyBorder="1" applyAlignment="1">
      <alignment horizontal="left"/>
    </xf>
    <xf numFmtId="0" fontId="38" fillId="0" borderId="4" xfId="0" applyFont="1" applyBorder="1" applyAlignment="1">
      <alignment horizontal="left"/>
    </xf>
    <xf numFmtId="0" fontId="38" fillId="0" borderId="7" xfId="0" applyFont="1" applyBorder="1" applyAlignment="1">
      <alignment horizontal="left"/>
    </xf>
    <xf numFmtId="0" fontId="28" fillId="2" borderId="2" xfId="0" applyFont="1" applyFill="1" applyBorder="1" applyAlignment="1">
      <alignment horizontal="center"/>
    </xf>
    <xf numFmtId="0" fontId="28" fillId="2" borderId="8" xfId="0" applyFont="1" applyFill="1" applyBorder="1" applyAlignment="1">
      <alignment horizontal="center"/>
    </xf>
    <xf numFmtId="0" fontId="28" fillId="2" borderId="9" xfId="0" applyFont="1" applyFill="1" applyBorder="1" applyAlignment="1">
      <alignment horizontal="center"/>
    </xf>
    <xf numFmtId="0" fontId="7" fillId="0" borderId="2" xfId="3" applyFill="1" applyBorder="1" applyAlignment="1">
      <alignment horizontal="left"/>
    </xf>
    <xf numFmtId="0" fontId="16" fillId="0" borderId="8" xfId="0" applyFont="1" applyFill="1" applyBorder="1" applyAlignment="1">
      <alignment horizontal="left"/>
    </xf>
    <xf numFmtId="0" fontId="38" fillId="0" borderId="2" xfId="0" applyFont="1" applyFill="1" applyBorder="1" applyAlignment="1">
      <alignment horizontal="left"/>
    </xf>
    <xf numFmtId="0" fontId="38" fillId="0" borderId="8" xfId="0" applyFont="1" applyFill="1" applyBorder="1" applyAlignment="1">
      <alignment horizontal="left"/>
    </xf>
    <xf numFmtId="0" fontId="16" fillId="0" borderId="0" xfId="0" applyFont="1" applyBorder="1" applyAlignment="1">
      <alignment horizontal="left"/>
    </xf>
    <xf numFmtId="0" fontId="28" fillId="2" borderId="4" xfId="0" applyFont="1" applyFill="1" applyBorder="1" applyAlignment="1">
      <alignment horizontal="left" wrapText="1"/>
    </xf>
    <xf numFmtId="0" fontId="28" fillId="2" borderId="10" xfId="0" applyFont="1" applyFill="1" applyBorder="1" applyAlignment="1">
      <alignment horizontal="left" wrapText="1"/>
    </xf>
    <xf numFmtId="0" fontId="16" fillId="5" borderId="4" xfId="0" applyFont="1" applyFill="1" applyBorder="1" applyAlignment="1">
      <alignment horizontal="left"/>
    </xf>
    <xf numFmtId="0" fontId="16" fillId="5" borderId="7" xfId="0" applyFont="1" applyFill="1" applyBorder="1" applyAlignment="1">
      <alignment horizontal="left"/>
    </xf>
    <xf numFmtId="0" fontId="28" fillId="2" borderId="2" xfId="0" applyFont="1" applyFill="1" applyBorder="1" applyAlignment="1">
      <alignment horizontal="left"/>
    </xf>
    <xf numFmtId="0" fontId="28" fillId="2" borderId="9" xfId="0" applyFont="1" applyFill="1" applyBorder="1" applyAlignment="1">
      <alignment horizontal="left"/>
    </xf>
    <xf numFmtId="0" fontId="21" fillId="0" borderId="0" xfId="0" applyFont="1" applyBorder="1" applyAlignment="1">
      <alignment horizontal="left"/>
    </xf>
    <xf numFmtId="0" fontId="21" fillId="4" borderId="2" xfId="0" applyFont="1" applyFill="1" applyBorder="1" applyAlignment="1">
      <alignment horizontal="center"/>
    </xf>
    <xf numFmtId="0" fontId="16" fillId="4" borderId="9" xfId="0" applyFont="1" applyFill="1" applyBorder="1" applyAlignment="1">
      <alignment horizontal="center"/>
    </xf>
    <xf numFmtId="14" fontId="38" fillId="0" borderId="40" xfId="0" applyNumberFormat="1" applyFont="1" applyBorder="1" applyAlignment="1">
      <alignment horizontal="center" vertical="center"/>
    </xf>
    <xf numFmtId="14" fontId="38" fillId="0" borderId="41" xfId="0" applyNumberFormat="1" applyFont="1" applyBorder="1" applyAlignment="1">
      <alignment horizontal="center" vertical="center"/>
    </xf>
    <xf numFmtId="0" fontId="38" fillId="0" borderId="40" xfId="0" applyNumberFormat="1" applyFont="1" applyFill="1" applyBorder="1" applyAlignment="1">
      <alignment horizontal="center" vertical="center"/>
    </xf>
    <xf numFmtId="0" fontId="38" fillId="0" borderId="5" xfId="0" applyNumberFormat="1" applyFont="1" applyFill="1" applyBorder="1" applyAlignment="1">
      <alignment horizontal="center" vertical="center"/>
    </xf>
    <xf numFmtId="0" fontId="21" fillId="4" borderId="2" xfId="0" applyFont="1" applyFill="1" applyBorder="1" applyAlignment="1">
      <alignment horizontal="left"/>
    </xf>
    <xf numFmtId="0" fontId="21" fillId="4" borderId="8" xfId="0" applyFont="1" applyFill="1" applyBorder="1" applyAlignment="1">
      <alignment horizontal="left"/>
    </xf>
    <xf numFmtId="0" fontId="21" fillId="4" borderId="9" xfId="0" applyFont="1" applyFill="1" applyBorder="1" applyAlignment="1">
      <alignment horizontal="left"/>
    </xf>
    <xf numFmtId="0" fontId="21" fillId="0" borderId="1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6" xfId="0" applyFont="1" applyBorder="1" applyAlignment="1">
      <alignment horizontal="center" vertical="center" wrapText="1"/>
    </xf>
    <xf numFmtId="0" fontId="26" fillId="0" borderId="10" xfId="0" applyFont="1" applyBorder="1" applyAlignment="1">
      <alignment horizontal="left" wrapText="1"/>
    </xf>
    <xf numFmtId="0" fontId="26" fillId="0" borderId="3" xfId="0" applyFont="1" applyBorder="1" applyAlignment="1">
      <alignment horizontal="left" wrapText="1"/>
    </xf>
    <xf numFmtId="0" fontId="44" fillId="0" borderId="1" xfId="0" applyFont="1" applyBorder="1" applyAlignment="1">
      <alignment horizontal="left" wrapText="1"/>
    </xf>
    <xf numFmtId="165" fontId="40" fillId="0" borderId="8" xfId="0" applyNumberFormat="1" applyFont="1" applyBorder="1" applyAlignment="1">
      <alignment horizontal="left" vertical="center"/>
    </xf>
    <xf numFmtId="0" fontId="21" fillId="0" borderId="0" xfId="0" applyFont="1" applyBorder="1" applyAlignment="1">
      <alignment horizontal="center"/>
    </xf>
    <xf numFmtId="0" fontId="16" fillId="0" borderId="0" xfId="0" applyFont="1" applyBorder="1" applyAlignment="1">
      <alignment horizontal="center"/>
    </xf>
    <xf numFmtId="0" fontId="28" fillId="2" borderId="11" xfId="0" applyFont="1" applyFill="1" applyBorder="1" applyAlignment="1">
      <alignment horizontal="left" vertical="top" wrapText="1"/>
    </xf>
    <xf numFmtId="0" fontId="28" fillId="2" borderId="13" xfId="0" applyFont="1" applyFill="1" applyBorder="1" applyAlignment="1">
      <alignment horizontal="left" vertical="top" wrapText="1"/>
    </xf>
    <xf numFmtId="0" fontId="28" fillId="2" borderId="4" xfId="0" applyFont="1" applyFill="1" applyBorder="1" applyAlignment="1">
      <alignment horizontal="left" vertical="top" wrapText="1"/>
    </xf>
    <xf numFmtId="0" fontId="28" fillId="2" borderId="10" xfId="0" applyFont="1" applyFill="1" applyBorder="1" applyAlignment="1">
      <alignment horizontal="left" vertical="top" wrapText="1"/>
    </xf>
    <xf numFmtId="0" fontId="38" fillId="0" borderId="7" xfId="0" applyFont="1" applyBorder="1" applyAlignment="1">
      <alignment horizontal="left" vertical="center" wrapText="1"/>
    </xf>
    <xf numFmtId="0" fontId="38" fillId="0" borderId="2" xfId="0" applyFont="1" applyBorder="1" applyAlignment="1">
      <alignment horizontal="left" vertical="top" wrapText="1"/>
    </xf>
    <xf numFmtId="0" fontId="38" fillId="0" borderId="8" xfId="0" applyFont="1" applyBorder="1" applyAlignment="1">
      <alignment horizontal="left" vertical="top" wrapText="1"/>
    </xf>
    <xf numFmtId="0" fontId="21" fillId="4" borderId="2" xfId="0" applyFont="1" applyFill="1" applyBorder="1" applyAlignment="1">
      <alignment horizontal="left" wrapText="1"/>
    </xf>
    <xf numFmtId="0" fontId="21" fillId="4" borderId="9" xfId="0" applyFont="1" applyFill="1" applyBorder="1" applyAlignment="1">
      <alignment horizontal="left" wrapText="1"/>
    </xf>
    <xf numFmtId="0" fontId="16" fillId="0" borderId="4" xfId="0" applyFont="1" applyFill="1" applyBorder="1" applyAlignment="1">
      <alignment horizontal="left" wrapText="1"/>
    </xf>
    <xf numFmtId="0" fontId="16" fillId="0" borderId="7" xfId="0" applyFont="1" applyFill="1" applyBorder="1" applyAlignment="1">
      <alignment horizontal="left" wrapText="1"/>
    </xf>
    <xf numFmtId="14" fontId="38" fillId="0" borderId="7" xfId="0" applyNumberFormat="1" applyFont="1" applyFill="1" applyBorder="1" applyAlignment="1">
      <alignment horizontal="left" wrapText="1"/>
    </xf>
    <xf numFmtId="0" fontId="38" fillId="8" borderId="38" xfId="0" applyFont="1" applyFill="1" applyBorder="1" applyAlignment="1">
      <alignment horizontal="left" vertical="center"/>
    </xf>
    <xf numFmtId="0" fontId="38" fillId="8" borderId="7" xfId="0" applyFont="1" applyFill="1" applyBorder="1" applyAlignment="1">
      <alignment horizontal="left" vertical="center"/>
    </xf>
    <xf numFmtId="0" fontId="38" fillId="8" borderId="39" xfId="0" applyFont="1" applyFill="1" applyBorder="1" applyAlignment="1">
      <alignment horizontal="left" vertical="center"/>
    </xf>
    <xf numFmtId="0" fontId="24" fillId="7" borderId="35" xfId="0" applyFont="1" applyFill="1" applyBorder="1" applyAlignment="1">
      <alignment horizontal="left" vertical="center" wrapText="1"/>
    </xf>
    <xf numFmtId="0" fontId="24" fillId="7" borderId="36" xfId="0" applyFont="1" applyFill="1" applyBorder="1" applyAlignment="1">
      <alignment horizontal="left" vertical="center" wrapText="1"/>
    </xf>
    <xf numFmtId="0" fontId="24" fillId="7" borderId="37" xfId="0" applyFont="1" applyFill="1" applyBorder="1" applyAlignment="1">
      <alignment horizontal="left" vertical="center" wrapText="1"/>
    </xf>
    <xf numFmtId="0" fontId="38" fillId="8" borderId="38" xfId="0" applyFont="1" applyFill="1" applyBorder="1" applyAlignment="1">
      <alignment horizontal="left" vertical="center" wrapText="1"/>
    </xf>
    <xf numFmtId="0" fontId="38" fillId="8" borderId="7" xfId="0" applyFont="1" applyFill="1" applyBorder="1" applyAlignment="1">
      <alignment horizontal="left" vertical="center" wrapText="1"/>
    </xf>
    <xf numFmtId="0" fontId="38" fillId="0" borderId="12" xfId="0" applyFont="1" applyBorder="1" applyAlignment="1">
      <alignment horizontal="left"/>
    </xf>
    <xf numFmtId="0" fontId="22" fillId="6" borderId="2" xfId="0" applyFont="1" applyFill="1" applyBorder="1" applyAlignment="1">
      <alignment horizontal="center" vertical="center"/>
    </xf>
    <xf numFmtId="0" fontId="22" fillId="6" borderId="8" xfId="0" applyFont="1" applyFill="1" applyBorder="1" applyAlignment="1">
      <alignment horizontal="center" vertical="center"/>
    </xf>
    <xf numFmtId="0" fontId="22" fillId="6" borderId="9" xfId="0" applyFont="1" applyFill="1" applyBorder="1" applyAlignment="1">
      <alignment horizontal="center" vertical="center"/>
    </xf>
    <xf numFmtId="0" fontId="16" fillId="3" borderId="4" xfId="0" applyFont="1" applyFill="1" applyBorder="1" applyAlignment="1">
      <alignment horizontal="left" wrapText="1"/>
    </xf>
    <xf numFmtId="0" fontId="16" fillId="3" borderId="7" xfId="0" applyFont="1" applyFill="1" applyBorder="1" applyAlignment="1">
      <alignment horizontal="left" wrapText="1"/>
    </xf>
    <xf numFmtId="14" fontId="38" fillId="3" borderId="7" xfId="0" applyNumberFormat="1" applyFont="1" applyFill="1" applyBorder="1" applyAlignment="1">
      <alignment horizontal="left" wrapText="1"/>
    </xf>
    <xf numFmtId="0" fontId="16" fillId="0" borderId="8" xfId="0" applyFont="1" applyFill="1" applyBorder="1" applyAlignment="1">
      <alignment wrapText="1"/>
    </xf>
    <xf numFmtId="0" fontId="38" fillId="0" borderId="2" xfId="0" applyFont="1" applyBorder="1" applyAlignment="1">
      <alignment horizontal="left"/>
    </xf>
    <xf numFmtId="0" fontId="38" fillId="0" borderId="8" xfId="0" applyFont="1" applyBorder="1" applyAlignment="1">
      <alignment horizontal="left"/>
    </xf>
    <xf numFmtId="0" fontId="16" fillId="0" borderId="8" xfId="0" applyFont="1" applyBorder="1" applyAlignment="1">
      <alignment horizontal="left"/>
    </xf>
    <xf numFmtId="0" fontId="38" fillId="0" borderId="4" xfId="0" applyFont="1" applyBorder="1" applyAlignment="1">
      <alignment vertical="center"/>
    </xf>
    <xf numFmtId="0" fontId="38" fillId="0" borderId="7" xfId="0" applyFont="1" applyBorder="1" applyAlignment="1">
      <alignment vertical="center"/>
    </xf>
    <xf numFmtId="0" fontId="38" fillId="0" borderId="10" xfId="0" applyFont="1" applyBorder="1" applyAlignment="1">
      <alignment vertical="center"/>
    </xf>
    <xf numFmtId="0" fontId="38" fillId="0" borderId="4" xfId="0" applyFont="1" applyFill="1" applyBorder="1" applyAlignment="1">
      <alignment horizontal="left"/>
    </xf>
    <xf numFmtId="0" fontId="38" fillId="0" borderId="7" xfId="0" applyFont="1" applyFill="1" applyBorder="1" applyAlignment="1">
      <alignment horizontal="left"/>
    </xf>
    <xf numFmtId="0" fontId="28" fillId="2" borderId="1" xfId="0" applyFont="1" applyFill="1" applyBorder="1" applyAlignment="1">
      <alignment horizontal="left"/>
    </xf>
    <xf numFmtId="0" fontId="39" fillId="0" borderId="7" xfId="0" applyFont="1" applyBorder="1" applyAlignment="1">
      <alignment horizontal="left"/>
    </xf>
    <xf numFmtId="0" fontId="28" fillId="0" borderId="0" xfId="0" applyFont="1" applyFill="1" applyBorder="1" applyAlignment="1">
      <alignment horizontal="center"/>
    </xf>
    <xf numFmtId="0" fontId="5" fillId="0" borderId="0" xfId="0" applyFont="1" applyFill="1" applyBorder="1" applyAlignment="1" applyProtection="1">
      <alignment horizontal="left"/>
      <protection locked="0"/>
    </xf>
    <xf numFmtId="0" fontId="21" fillId="4" borderId="2" xfId="0" applyFont="1" applyFill="1" applyBorder="1" applyAlignment="1" applyProtection="1">
      <alignment horizontal="left"/>
    </xf>
    <xf numFmtId="0" fontId="21" fillId="4" borderId="9" xfId="0" applyFont="1" applyFill="1" applyBorder="1" applyAlignment="1" applyProtection="1">
      <alignment horizontal="left"/>
    </xf>
    <xf numFmtId="0" fontId="16" fillId="5" borderId="4" xfId="0" applyFont="1" applyFill="1" applyBorder="1" applyAlignment="1" applyProtection="1">
      <alignment horizontal="left"/>
      <protection locked="0"/>
    </xf>
    <xf numFmtId="0" fontId="16" fillId="5" borderId="7" xfId="0" applyFont="1" applyFill="1" applyBorder="1" applyAlignment="1" applyProtection="1">
      <alignment horizontal="left"/>
      <protection locked="0"/>
    </xf>
    <xf numFmtId="0" fontId="4" fillId="0" borderId="0" xfId="0" applyFont="1" applyBorder="1" applyAlignment="1" applyProtection="1">
      <alignment horizontal="left"/>
      <protection locked="0"/>
    </xf>
    <xf numFmtId="0" fontId="16" fillId="0" borderId="2" xfId="0" applyFont="1" applyFill="1" applyBorder="1" applyAlignment="1" applyProtection="1">
      <alignment horizontal="left"/>
      <protection locked="0"/>
    </xf>
    <xf numFmtId="0" fontId="16" fillId="0" borderId="8" xfId="0" applyFont="1" applyFill="1" applyBorder="1" applyAlignment="1" applyProtection="1">
      <alignment horizontal="left"/>
      <protection locked="0"/>
    </xf>
    <xf numFmtId="0" fontId="16" fillId="0" borderId="0" xfId="0" applyFont="1" applyBorder="1" applyAlignment="1" applyProtection="1">
      <alignment horizontal="left"/>
      <protection locked="0"/>
    </xf>
    <xf numFmtId="0" fontId="21" fillId="4" borderId="11" xfId="0" applyFont="1" applyFill="1" applyBorder="1" applyAlignment="1" applyProtection="1">
      <alignment horizontal="left" wrapText="1"/>
    </xf>
    <xf numFmtId="0" fontId="21" fillId="4" borderId="13" xfId="0" applyFont="1" applyFill="1" applyBorder="1" applyAlignment="1" applyProtection="1">
      <alignment horizontal="left" wrapText="1"/>
    </xf>
    <xf numFmtId="0" fontId="16" fillId="5" borderId="46" xfId="0" applyFont="1" applyFill="1" applyBorder="1" applyAlignment="1" applyProtection="1">
      <alignment horizontal="left"/>
      <protection locked="0"/>
    </xf>
    <xf numFmtId="0" fontId="16" fillId="5" borderId="0" xfId="0" applyFont="1" applyFill="1" applyBorder="1" applyAlignment="1" applyProtection="1">
      <alignment horizontal="left"/>
      <protection locked="0"/>
    </xf>
    <xf numFmtId="0" fontId="21" fillId="4" borderId="4" xfId="0" applyFont="1" applyFill="1" applyBorder="1" applyAlignment="1" applyProtection="1">
      <alignment horizontal="left" wrapText="1"/>
    </xf>
    <xf numFmtId="0" fontId="21" fillId="4" borderId="10" xfId="0" applyFont="1" applyFill="1" applyBorder="1" applyAlignment="1" applyProtection="1">
      <alignment horizontal="left" wrapText="1"/>
    </xf>
    <xf numFmtId="0" fontId="21" fillId="4" borderId="2" xfId="0" applyFont="1" applyFill="1" applyBorder="1" applyAlignment="1" applyProtection="1">
      <alignment horizontal="center"/>
    </xf>
    <xf numFmtId="0" fontId="16" fillId="4" borderId="9" xfId="0" applyFont="1" applyFill="1" applyBorder="1" applyAlignment="1" applyProtection="1">
      <alignment horizontal="center"/>
    </xf>
    <xf numFmtId="14" fontId="53" fillId="0" borderId="40" xfId="0" applyNumberFormat="1" applyFont="1" applyBorder="1" applyAlignment="1" applyProtection="1">
      <alignment horizontal="center" vertical="center"/>
      <protection locked="0"/>
    </xf>
    <xf numFmtId="14" fontId="53" fillId="0" borderId="41" xfId="0" applyNumberFormat="1" applyFont="1" applyBorder="1" applyAlignment="1" applyProtection="1">
      <alignment horizontal="center" vertical="center"/>
      <protection locked="0"/>
    </xf>
    <xf numFmtId="0" fontId="53" fillId="0" borderId="40" xfId="0" applyNumberFormat="1" applyFont="1" applyFill="1" applyBorder="1" applyAlignment="1" applyProtection="1">
      <alignment horizontal="center" vertical="center"/>
      <protection locked="0"/>
    </xf>
    <xf numFmtId="0" fontId="53" fillId="0" borderId="5" xfId="0" applyNumberFormat="1" applyFont="1" applyFill="1" applyBorder="1" applyAlignment="1" applyProtection="1">
      <alignment horizontal="center" vertical="center"/>
      <protection locked="0"/>
    </xf>
    <xf numFmtId="0" fontId="21" fillId="4" borderId="8" xfId="0" applyFont="1" applyFill="1" applyBorder="1" applyAlignment="1" applyProtection="1">
      <alignment horizontal="left"/>
    </xf>
    <xf numFmtId="0" fontId="38" fillId="0" borderId="4" xfId="0" applyFont="1" applyBorder="1" applyAlignment="1" applyProtection="1">
      <alignment horizontal="left"/>
      <protection locked="0"/>
    </xf>
    <xf numFmtId="0" fontId="38" fillId="0" borderId="7" xfId="0" applyFont="1" applyBorder="1" applyAlignment="1" applyProtection="1">
      <alignment horizontal="left"/>
      <protection locked="0"/>
    </xf>
    <xf numFmtId="0" fontId="21" fillId="4" borderId="8" xfId="0" applyFont="1" applyFill="1" applyBorder="1" applyAlignment="1" applyProtection="1">
      <alignment horizontal="center"/>
    </xf>
    <xf numFmtId="0" fontId="21" fillId="4" borderId="9" xfId="0" applyFont="1" applyFill="1" applyBorder="1" applyAlignment="1" applyProtection="1">
      <alignment horizontal="center"/>
    </xf>
    <xf numFmtId="0" fontId="53" fillId="0" borderId="4" xfId="0" applyFont="1" applyBorder="1" applyAlignment="1" applyProtection="1">
      <alignment horizontal="center"/>
      <protection locked="0"/>
    </xf>
    <xf numFmtId="0" fontId="53" fillId="0" borderId="10" xfId="0" applyFont="1" applyBorder="1" applyAlignment="1" applyProtection="1">
      <alignment horizontal="center"/>
      <protection locked="0"/>
    </xf>
    <xf numFmtId="0" fontId="53" fillId="0" borderId="4" xfId="0" applyFont="1" applyBorder="1" applyAlignment="1" applyProtection="1">
      <protection locked="0"/>
    </xf>
    <xf numFmtId="0" fontId="53" fillId="0" borderId="7" xfId="0" applyFont="1" applyBorder="1" applyAlignment="1" applyProtection="1">
      <protection locked="0"/>
    </xf>
    <xf numFmtId="0" fontId="21" fillId="0" borderId="0" xfId="0" applyFont="1" applyBorder="1" applyAlignment="1" applyProtection="1">
      <alignment horizontal="left"/>
    </xf>
    <xf numFmtId="0" fontId="44" fillId="0" borderId="1" xfId="0" applyFont="1" applyBorder="1" applyAlignment="1" applyProtection="1">
      <alignment horizontal="left" wrapText="1"/>
      <protection locked="0"/>
    </xf>
    <xf numFmtId="0" fontId="27" fillId="0" borderId="1" xfId="0" applyFont="1" applyBorder="1" applyAlignment="1" applyProtection="1">
      <alignment horizontal="left" wrapText="1"/>
      <protection locked="0"/>
    </xf>
    <xf numFmtId="0" fontId="23" fillId="0" borderId="7" xfId="0" applyFont="1" applyBorder="1" applyAlignment="1" applyProtection="1">
      <alignment horizontal="left"/>
      <protection locked="0"/>
    </xf>
    <xf numFmtId="0" fontId="21" fillId="4" borderId="56" xfId="0" applyFont="1" applyFill="1" applyBorder="1" applyAlignment="1" applyProtection="1">
      <alignment horizontal="center" vertical="center" wrapText="1"/>
    </xf>
    <xf numFmtId="0" fontId="21" fillId="4" borderId="57" xfId="0" applyFont="1" applyFill="1" applyBorder="1" applyAlignment="1" applyProtection="1">
      <alignment horizontal="center" vertical="center" wrapText="1"/>
    </xf>
    <xf numFmtId="0" fontId="21" fillId="4" borderId="58" xfId="0" applyFont="1" applyFill="1" applyBorder="1" applyAlignment="1" applyProtection="1">
      <alignment horizontal="center" vertical="center" wrapText="1"/>
    </xf>
    <xf numFmtId="0" fontId="38" fillId="0" borderId="49" xfId="0" applyFont="1" applyBorder="1" applyAlignment="1" applyProtection="1">
      <alignment horizontal="left" vertical="top" wrapText="1"/>
      <protection locked="0"/>
    </xf>
    <xf numFmtId="0" fontId="16" fillId="0" borderId="50" xfId="0" applyFont="1" applyBorder="1" applyAlignment="1" applyProtection="1">
      <alignment horizontal="left" vertical="top" wrapText="1"/>
      <protection locked="0"/>
    </xf>
    <xf numFmtId="0" fontId="16" fillId="0" borderId="51" xfId="0" applyFont="1" applyBorder="1" applyAlignment="1" applyProtection="1">
      <alignment horizontal="left" vertical="top" wrapText="1"/>
      <protection locked="0"/>
    </xf>
    <xf numFmtId="0" fontId="16" fillId="0" borderId="52"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53" xfId="0" applyFont="1" applyBorder="1" applyAlignment="1" applyProtection="1">
      <alignment horizontal="left" vertical="top" wrapText="1"/>
      <protection locked="0"/>
    </xf>
    <xf numFmtId="0" fontId="16" fillId="0" borderId="54" xfId="0" applyFont="1" applyBorder="1" applyAlignment="1" applyProtection="1">
      <alignment horizontal="left" vertical="top" wrapText="1"/>
      <protection locked="0"/>
    </xf>
    <xf numFmtId="0" fontId="16" fillId="0" borderId="48" xfId="0" applyFont="1" applyBorder="1" applyAlignment="1" applyProtection="1">
      <alignment horizontal="left" vertical="top" wrapText="1"/>
      <protection locked="0"/>
    </xf>
    <xf numFmtId="0" fontId="16" fillId="0" borderId="55" xfId="0" applyFont="1" applyBorder="1" applyAlignment="1" applyProtection="1">
      <alignment horizontal="left" vertical="top" wrapText="1"/>
      <protection locked="0"/>
    </xf>
    <xf numFmtId="0" fontId="21" fillId="0" borderId="15"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21" fillId="0" borderId="16" xfId="0" applyFont="1" applyBorder="1" applyAlignment="1" applyProtection="1">
      <alignment horizontal="center" vertical="center" wrapText="1"/>
    </xf>
    <xf numFmtId="0" fontId="27" fillId="0" borderId="10" xfId="0" applyFont="1" applyBorder="1" applyAlignment="1" applyProtection="1">
      <alignment horizontal="left" wrapText="1"/>
      <protection locked="0"/>
    </xf>
    <xf numFmtId="0" fontId="27" fillId="0" borderId="3" xfId="0" applyFont="1" applyBorder="1" applyAlignment="1" applyProtection="1">
      <alignment horizontal="left" wrapText="1"/>
      <protection locked="0"/>
    </xf>
    <xf numFmtId="0" fontId="38" fillId="8" borderId="62" xfId="0" applyFont="1" applyFill="1" applyBorder="1" applyAlignment="1" applyProtection="1">
      <alignment horizontal="left" vertical="center"/>
      <protection locked="0"/>
    </xf>
    <xf numFmtId="0" fontId="38" fillId="8" borderId="7" xfId="0" applyFont="1" applyFill="1" applyBorder="1" applyAlignment="1" applyProtection="1">
      <alignment horizontal="left" vertical="center"/>
      <protection locked="0"/>
    </xf>
    <xf numFmtId="0" fontId="28" fillId="10" borderId="59" xfId="0" applyFont="1" applyFill="1" applyBorder="1" applyAlignment="1" applyProtection="1">
      <alignment horizontal="left" vertical="center" wrapText="1"/>
    </xf>
    <xf numFmtId="0" fontId="28" fillId="10" borderId="60" xfId="0" applyFont="1" applyFill="1" applyBorder="1" applyAlignment="1" applyProtection="1">
      <alignment horizontal="left" vertical="center" wrapText="1"/>
    </xf>
    <xf numFmtId="0" fontId="28" fillId="10" borderId="61" xfId="0" applyFont="1" applyFill="1" applyBorder="1" applyAlignment="1" applyProtection="1">
      <alignment horizontal="left" vertical="center" wrapText="1"/>
    </xf>
    <xf numFmtId="0" fontId="38" fillId="8" borderId="62" xfId="0" applyFont="1" applyFill="1" applyBorder="1" applyAlignment="1" applyProtection="1">
      <alignment horizontal="left" vertical="center" wrapText="1"/>
      <protection locked="0"/>
    </xf>
    <xf numFmtId="0" fontId="38" fillId="8" borderId="7" xfId="0" applyFont="1" applyFill="1" applyBorder="1" applyAlignment="1" applyProtection="1">
      <alignment horizontal="left" vertical="center" wrapText="1"/>
      <protection locked="0"/>
    </xf>
    <xf numFmtId="165" fontId="40" fillId="0" borderId="7" xfId="0" applyNumberFormat="1" applyFont="1" applyBorder="1" applyAlignment="1" applyProtection="1">
      <alignment horizontal="left" vertical="center"/>
      <protection locked="0"/>
    </xf>
    <xf numFmtId="0" fontId="21" fillId="0" borderId="0" xfId="0" applyFont="1" applyBorder="1" applyAlignment="1" applyProtection="1">
      <alignment horizontal="center"/>
    </xf>
    <xf numFmtId="0" fontId="16" fillId="0" borderId="0" xfId="0" applyFont="1" applyBorder="1" applyAlignment="1" applyProtection="1">
      <alignment horizontal="center"/>
    </xf>
    <xf numFmtId="0" fontId="51" fillId="3" borderId="2" xfId="0" applyFont="1" applyFill="1" applyBorder="1" applyAlignment="1" applyProtection="1">
      <alignment horizontal="left" wrapText="1"/>
      <protection locked="0"/>
    </xf>
    <xf numFmtId="0" fontId="51" fillId="3" borderId="8" xfId="0" applyFont="1" applyFill="1" applyBorder="1" applyAlignment="1" applyProtection="1">
      <alignment horizontal="left" wrapText="1"/>
      <protection locked="0"/>
    </xf>
    <xf numFmtId="14" fontId="38" fillId="3" borderId="8" xfId="0" applyNumberFormat="1" applyFont="1" applyFill="1" applyBorder="1" applyAlignment="1" applyProtection="1">
      <alignment horizontal="left" wrapText="1"/>
      <protection locked="0"/>
    </xf>
    <xf numFmtId="0" fontId="21" fillId="4" borderId="4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0" borderId="46"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21" fillId="0" borderId="7" xfId="0" applyFont="1" applyFill="1" applyBorder="1" applyAlignment="1" applyProtection="1">
      <alignment horizontal="left" vertical="center" wrapText="1"/>
    </xf>
    <xf numFmtId="0" fontId="21" fillId="0" borderId="4" xfId="0" applyFont="1" applyFill="1" applyBorder="1" applyAlignment="1" applyProtection="1">
      <alignment horizontal="center" wrapText="1"/>
    </xf>
    <xf numFmtId="0" fontId="21" fillId="0" borderId="7" xfId="0" applyFont="1" applyFill="1" applyBorder="1" applyAlignment="1" applyProtection="1">
      <alignment horizontal="center" wrapText="1"/>
    </xf>
    <xf numFmtId="14" fontId="38" fillId="0" borderId="7" xfId="0" applyNumberFormat="1" applyFont="1" applyFill="1" applyBorder="1" applyAlignment="1" applyProtection="1">
      <alignment horizontal="left" wrapText="1"/>
      <protection locked="0"/>
    </xf>
    <xf numFmtId="0" fontId="50" fillId="9" borderId="2" xfId="0" applyFont="1" applyFill="1" applyBorder="1" applyAlignment="1" applyProtection="1">
      <alignment horizontal="center" vertical="center"/>
    </xf>
    <xf numFmtId="0" fontId="50" fillId="9" borderId="8" xfId="0" applyFont="1" applyFill="1" applyBorder="1" applyAlignment="1" applyProtection="1">
      <alignment horizontal="center" vertical="center"/>
    </xf>
    <xf numFmtId="0" fontId="50" fillId="9" borderId="9" xfId="0" applyFont="1" applyFill="1" applyBorder="1" applyAlignment="1" applyProtection="1">
      <alignment horizontal="center" vertical="center"/>
    </xf>
    <xf numFmtId="0" fontId="53" fillId="0" borderId="7" xfId="0" applyFont="1" applyBorder="1" applyAlignment="1" applyProtection="1">
      <alignment horizontal="left"/>
      <protection locked="0"/>
    </xf>
    <xf numFmtId="0" fontId="8" fillId="0" borderId="8" xfId="0" applyFont="1" applyBorder="1" applyAlignment="1" applyProtection="1">
      <alignment horizontal="left"/>
      <protection locked="0"/>
    </xf>
    <xf numFmtId="0" fontId="53" fillId="0" borderId="7" xfId="0" applyFont="1" applyBorder="1" applyAlignment="1" applyProtection="1">
      <alignment horizontal="left" vertical="center"/>
      <protection locked="0"/>
    </xf>
    <xf numFmtId="0" fontId="8" fillId="4" borderId="2"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53" fillId="0" borderId="4" xfId="0" applyFont="1" applyFill="1" applyBorder="1" applyAlignment="1" applyProtection="1">
      <alignment horizontal="left"/>
      <protection locked="0"/>
    </xf>
    <xf numFmtId="0" fontId="53" fillId="0" borderId="7" xfId="0" applyFont="1" applyFill="1" applyBorder="1" applyAlignment="1" applyProtection="1">
      <alignment horizontal="left"/>
      <protection locked="0"/>
    </xf>
    <xf numFmtId="0" fontId="53" fillId="0" borderId="4" xfId="0" applyFont="1" applyFill="1" applyBorder="1" applyAlignment="1" applyProtection="1">
      <alignment horizontal="left" vertical="center"/>
    </xf>
    <xf numFmtId="0" fontId="53" fillId="0" borderId="7" xfId="0" applyFont="1" applyFill="1" applyBorder="1" applyAlignment="1" applyProtection="1">
      <alignment horizontal="left" vertical="center"/>
    </xf>
    <xf numFmtId="0" fontId="29" fillId="0" borderId="0" xfId="0" applyFont="1" applyFill="1" applyBorder="1" applyAlignment="1" applyProtection="1">
      <alignment horizontal="center" vertical="center"/>
      <protection locked="0"/>
    </xf>
    <xf numFmtId="0" fontId="53" fillId="0" borderId="2"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4" xfId="0" applyFont="1" applyBorder="1" applyAlignment="1" applyProtection="1">
      <alignment horizontal="left" vertical="center"/>
      <protection locked="0"/>
    </xf>
    <xf numFmtId="0" fontId="53" fillId="0" borderId="2" xfId="0" applyFont="1" applyBorder="1" applyAlignment="1" applyProtection="1">
      <alignment horizontal="left" vertical="center"/>
      <protection locked="0"/>
    </xf>
    <xf numFmtId="0" fontId="53" fillId="0" borderId="8" xfId="0" applyFont="1" applyBorder="1" applyAlignment="1" applyProtection="1">
      <alignment horizontal="left" vertical="center"/>
      <protection locked="0"/>
    </xf>
    <xf numFmtId="0" fontId="21" fillId="0" borderId="0" xfId="0" applyFont="1" applyFill="1" applyBorder="1" applyAlignment="1" applyProtection="1">
      <alignment horizontal="left" vertical="center" wrapText="1"/>
      <protection locked="0"/>
    </xf>
    <xf numFmtId="0" fontId="21" fillId="0" borderId="63" xfId="0" applyFont="1" applyFill="1" applyBorder="1" applyAlignment="1" applyProtection="1">
      <alignment horizontal="left" vertical="center" wrapText="1"/>
      <protection locked="0"/>
    </xf>
    <xf numFmtId="0" fontId="21" fillId="4" borderId="76" xfId="0" applyFont="1" applyFill="1" applyBorder="1" applyAlignment="1" applyProtection="1">
      <alignment horizontal="center" vertical="center" wrapText="1"/>
    </xf>
    <xf numFmtId="0" fontId="16" fillId="0" borderId="66" xfId="0" applyFont="1" applyBorder="1" applyAlignment="1" applyProtection="1">
      <alignment horizontal="left" vertical="center" wrapText="1"/>
      <protection locked="0"/>
    </xf>
    <xf numFmtId="0" fontId="16" fillId="0" borderId="67"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68" xfId="0" applyFont="1" applyBorder="1" applyAlignment="1" applyProtection="1">
      <alignment horizontal="left" vertical="center" wrapText="1"/>
      <protection locked="0"/>
    </xf>
    <xf numFmtId="0" fontId="16" fillId="0" borderId="63" xfId="0" applyFont="1" applyBorder="1" applyAlignment="1" applyProtection="1">
      <alignment horizontal="left" vertical="center" wrapText="1"/>
      <protection locked="0"/>
    </xf>
    <xf numFmtId="0" fontId="16" fillId="0" borderId="69" xfId="0" applyFont="1" applyBorder="1" applyAlignment="1" applyProtection="1">
      <alignment horizontal="left" vertical="center" wrapText="1"/>
      <protection locked="0"/>
    </xf>
    <xf numFmtId="0" fontId="58" fillId="8" borderId="63" xfId="0" applyFont="1" applyFill="1" applyBorder="1" applyAlignment="1" applyProtection="1">
      <alignment horizontal="left" vertical="center"/>
      <protection locked="0"/>
    </xf>
    <xf numFmtId="0" fontId="21" fillId="0" borderId="63" xfId="0" applyFont="1" applyFill="1" applyBorder="1" applyAlignment="1" applyProtection="1">
      <alignment horizontal="center" wrapText="1"/>
    </xf>
    <xf numFmtId="14" fontId="16" fillId="0" borderId="63" xfId="0" applyNumberFormat="1" applyFont="1" applyFill="1" applyBorder="1" applyAlignment="1" applyProtection="1">
      <alignment horizontal="left" wrapText="1"/>
      <protection locked="0"/>
    </xf>
    <xf numFmtId="0" fontId="8" fillId="4" borderId="1" xfId="0" applyFont="1" applyFill="1" applyBorder="1" applyAlignment="1" applyProtection="1">
      <alignment horizontal="center"/>
    </xf>
    <xf numFmtId="0" fontId="0" fillId="4" borderId="1" xfId="0" applyFont="1" applyFill="1" applyBorder="1" applyAlignment="1" applyProtection="1">
      <alignment horizontal="center"/>
    </xf>
    <xf numFmtId="0" fontId="27" fillId="0" borderId="24" xfId="0" applyFont="1" applyBorder="1" applyAlignment="1" applyProtection="1">
      <alignment horizontal="left" wrapText="1"/>
      <protection locked="0"/>
    </xf>
    <xf numFmtId="0" fontId="27" fillId="0" borderId="18" xfId="0" applyFont="1" applyBorder="1" applyAlignment="1" applyProtection="1">
      <alignment horizontal="left" wrapText="1"/>
      <protection locked="0"/>
    </xf>
    <xf numFmtId="0" fontId="27" fillId="0" borderId="81" xfId="0" applyFont="1" applyBorder="1" applyAlignment="1" applyProtection="1">
      <alignment horizontal="left" wrapText="1"/>
      <protection locked="0"/>
    </xf>
    <xf numFmtId="0" fontId="52" fillId="0" borderId="15" xfId="0" applyFont="1" applyBorder="1" applyAlignment="1" applyProtection="1">
      <alignment horizontal="left" vertical="center" wrapText="1"/>
    </xf>
    <xf numFmtId="0" fontId="52" fillId="0" borderId="6" xfId="0" applyFont="1" applyBorder="1" applyAlignment="1" applyProtection="1">
      <alignment horizontal="left" vertical="center" wrapText="1"/>
    </xf>
    <xf numFmtId="0" fontId="52" fillId="0" borderId="16" xfId="0" applyFont="1" applyBorder="1" applyAlignment="1" applyProtection="1">
      <alignment horizontal="left" vertical="center" wrapText="1"/>
    </xf>
    <xf numFmtId="14" fontId="8" fillId="0" borderId="86" xfId="0" applyNumberFormat="1" applyFont="1" applyBorder="1" applyAlignment="1" applyProtection="1">
      <alignment horizontal="center" vertical="center"/>
      <protection locked="0"/>
    </xf>
    <xf numFmtId="14" fontId="8" fillId="0" borderId="87" xfId="0" applyNumberFormat="1" applyFont="1" applyBorder="1" applyAlignment="1" applyProtection="1">
      <alignment horizontal="center" vertical="center"/>
      <protection locked="0"/>
    </xf>
    <xf numFmtId="0" fontId="27" fillId="0" borderId="85" xfId="0" applyFont="1" applyBorder="1" applyAlignment="1" applyProtection="1">
      <alignment horizontal="left" wrapText="1"/>
      <protection locked="0"/>
    </xf>
    <xf numFmtId="0" fontId="23" fillId="0" borderId="0" xfId="0" applyFont="1" applyBorder="1" applyAlignment="1" applyProtection="1">
      <alignment horizontal="left"/>
    </xf>
    <xf numFmtId="49" fontId="8" fillId="0" borderId="86" xfId="0" applyNumberFormat="1" applyFont="1" applyFill="1" applyBorder="1" applyAlignment="1" applyProtection="1">
      <alignment horizontal="center" vertical="center"/>
      <protection locked="0"/>
    </xf>
    <xf numFmtId="49" fontId="8" fillId="0" borderId="88" xfId="0" applyNumberFormat="1" applyFont="1" applyFill="1" applyBorder="1" applyAlignment="1" applyProtection="1">
      <alignment horizontal="center" vertical="center"/>
      <protection locked="0"/>
    </xf>
    <xf numFmtId="0" fontId="16" fillId="0" borderId="89" xfId="0" applyFont="1" applyFill="1" applyBorder="1" applyAlignment="1" applyProtection="1">
      <alignment horizontal="left"/>
      <protection locked="0"/>
    </xf>
    <xf numFmtId="0" fontId="16" fillId="0" borderId="44" xfId="0" applyFont="1" applyFill="1" applyBorder="1" applyAlignment="1" applyProtection="1">
      <alignment horizontal="left"/>
      <protection locked="0"/>
    </xf>
    <xf numFmtId="0" fontId="16" fillId="5" borderId="46" xfId="0" applyFont="1" applyFill="1" applyBorder="1" applyAlignment="1" applyProtection="1">
      <alignment horizontal="center"/>
      <protection locked="0"/>
    </xf>
    <xf numFmtId="0" fontId="16" fillId="5" borderId="0" xfId="0" applyFont="1" applyFill="1" applyBorder="1" applyAlignment="1" applyProtection="1">
      <alignment horizontal="center"/>
      <protection locked="0"/>
    </xf>
    <xf numFmtId="0" fontId="16" fillId="5" borderId="63" xfId="0" applyFont="1" applyFill="1" applyBorder="1" applyAlignment="1" applyProtection="1">
      <alignment horizontal="left"/>
      <protection locked="0"/>
    </xf>
    <xf numFmtId="0" fontId="16" fillId="0" borderId="44" xfId="0" applyFont="1" applyBorder="1" applyAlignment="1" applyProtection="1">
      <alignment horizontal="center"/>
      <protection locked="0"/>
    </xf>
    <xf numFmtId="0" fontId="16" fillId="5" borderId="77" xfId="0" applyFont="1" applyFill="1" applyBorder="1" applyAlignment="1" applyProtection="1">
      <alignment horizontal="left"/>
      <protection locked="0"/>
    </xf>
    <xf numFmtId="0" fontId="23" fillId="0" borderId="63" xfId="0" applyFont="1" applyBorder="1" applyAlignment="1" applyProtection="1">
      <alignment horizontal="center"/>
      <protection locked="0"/>
    </xf>
    <xf numFmtId="0" fontId="8" fillId="0" borderId="77" xfId="0" applyFont="1" applyBorder="1" applyAlignment="1" applyProtection="1">
      <alignment horizontal="center"/>
      <protection locked="0"/>
    </xf>
    <xf numFmtId="0" fontId="8" fillId="0" borderId="78" xfId="0" applyFont="1" applyBorder="1" applyAlignment="1" applyProtection="1">
      <alignment horizontal="center"/>
      <protection locked="0"/>
    </xf>
    <xf numFmtId="0" fontId="8" fillId="0" borderId="77" xfId="0" applyFont="1" applyBorder="1" applyAlignment="1" applyProtection="1">
      <alignment horizontal="left"/>
      <protection locked="0"/>
    </xf>
    <xf numFmtId="0" fontId="8" fillId="0" borderId="78" xfId="0" applyFont="1" applyBorder="1" applyAlignment="1" applyProtection="1">
      <alignment horizontal="left"/>
      <protection locked="0"/>
    </xf>
    <xf numFmtId="0" fontId="8" fillId="4" borderId="2" xfId="0" applyFont="1" applyFill="1" applyBorder="1" applyAlignment="1" applyProtection="1">
      <alignment horizontal="center"/>
    </xf>
    <xf numFmtId="0" fontId="8" fillId="4" borderId="8" xfId="0" applyFont="1" applyFill="1" applyBorder="1" applyAlignment="1" applyProtection="1">
      <alignment horizontal="center"/>
    </xf>
    <xf numFmtId="0" fontId="8" fillId="4" borderId="9" xfId="0" applyFont="1" applyFill="1" applyBorder="1" applyAlignment="1" applyProtection="1">
      <alignment horizontal="center"/>
    </xf>
    <xf numFmtId="0" fontId="16" fillId="0" borderId="77" xfId="0" applyFont="1" applyFill="1" applyBorder="1" applyAlignment="1" applyProtection="1">
      <alignment horizontal="left" vertical="center"/>
      <protection locked="0"/>
    </xf>
    <xf numFmtId="0" fontId="16" fillId="0" borderId="63" xfId="0" applyFont="1" applyFill="1" applyBorder="1" applyAlignment="1" applyProtection="1">
      <alignment horizontal="left" vertical="center"/>
      <protection locked="0"/>
    </xf>
    <xf numFmtId="0" fontId="8" fillId="0" borderId="63" xfId="0" applyFont="1" applyBorder="1" applyAlignment="1" applyProtection="1">
      <alignment horizontal="center"/>
      <protection locked="0"/>
    </xf>
    <xf numFmtId="0" fontId="13" fillId="0" borderId="63" xfId="0" applyFont="1" applyBorder="1" applyAlignment="1" applyProtection="1">
      <alignment horizontal="left"/>
      <protection locked="0"/>
    </xf>
    <xf numFmtId="0" fontId="63" fillId="9" borderId="75" xfId="0" applyFont="1" applyFill="1" applyBorder="1" applyAlignment="1" applyProtection="1">
      <alignment horizontal="center" vertical="center"/>
    </xf>
    <xf numFmtId="0" fontId="63" fillId="9" borderId="6" xfId="0" applyFont="1" applyFill="1" applyBorder="1" applyAlignment="1" applyProtection="1">
      <alignment horizontal="center" vertical="center"/>
    </xf>
    <xf numFmtId="0" fontId="63" fillId="9" borderId="16" xfId="0" applyFont="1" applyFill="1" applyBorder="1" applyAlignment="1" applyProtection="1">
      <alignment horizontal="center" vertical="center"/>
    </xf>
    <xf numFmtId="0" fontId="57" fillId="0" borderId="63" xfId="0" applyFont="1" applyFill="1" applyBorder="1" applyAlignment="1" applyProtection="1">
      <alignment horizontal="left"/>
      <protection locked="0"/>
    </xf>
    <xf numFmtId="0" fontId="61" fillId="0" borderId="63" xfId="0" applyFont="1" applyFill="1" applyBorder="1" applyAlignment="1" applyProtection="1">
      <alignment horizontal="left" vertical="center"/>
      <protection locked="0"/>
    </xf>
    <xf numFmtId="0" fontId="62" fillId="0" borderId="63" xfId="0" applyFont="1" applyBorder="1" applyAlignment="1" applyProtection="1">
      <alignment horizontal="left" vertical="center"/>
      <protection locked="0"/>
    </xf>
    <xf numFmtId="0" fontId="62" fillId="0" borderId="44" xfId="0" applyFont="1" applyBorder="1" applyAlignment="1" applyProtection="1">
      <alignment horizontal="left" vertical="center"/>
      <protection locked="0"/>
    </xf>
    <xf numFmtId="0" fontId="29" fillId="0" borderId="0" xfId="0" applyFont="1" applyFill="1" applyBorder="1" applyAlignment="1" applyProtection="1">
      <alignment horizontal="center" vertical="center"/>
    </xf>
    <xf numFmtId="0" fontId="65" fillId="0" borderId="0" xfId="0" applyFont="1" applyBorder="1" applyAlignment="1" applyProtection="1">
      <alignment horizontal="right"/>
      <protection locked="0"/>
    </xf>
    <xf numFmtId="0" fontId="27" fillId="0" borderId="90" xfId="0" applyFont="1" applyBorder="1" applyAlignment="1" applyProtection="1">
      <alignment horizontal="left" wrapText="1"/>
      <protection locked="0"/>
    </xf>
    <xf numFmtId="0" fontId="27" fillId="0" borderId="44" xfId="0" applyFont="1" applyBorder="1" applyAlignment="1" applyProtection="1">
      <alignment horizontal="left" wrapText="1"/>
      <protection locked="0"/>
    </xf>
    <xf numFmtId="0" fontId="27" fillId="0" borderId="82" xfId="0" applyFont="1" applyBorder="1" applyAlignment="1" applyProtection="1">
      <alignment horizontal="left" wrapText="1"/>
      <protection locked="0"/>
    </xf>
    <xf numFmtId="0" fontId="27" fillId="0" borderId="67" xfId="0" applyFont="1" applyBorder="1" applyAlignment="1" applyProtection="1">
      <alignment horizontal="left" wrapText="1"/>
      <protection locked="0"/>
    </xf>
    <xf numFmtId="0" fontId="27" fillId="0" borderId="17" xfId="0" applyFont="1" applyBorder="1" applyAlignment="1" applyProtection="1">
      <alignment horizontal="left" wrapText="1"/>
      <protection locked="0"/>
    </xf>
    <xf numFmtId="0" fontId="27" fillId="0" borderId="84" xfId="0" applyFont="1" applyBorder="1" applyAlignment="1" applyProtection="1">
      <alignment horizontal="left" wrapText="1"/>
      <protection locked="0"/>
    </xf>
    <xf numFmtId="0" fontId="60" fillId="0" borderId="63" xfId="0" applyFont="1" applyBorder="1" applyAlignment="1" applyProtection="1">
      <alignment horizontal="left" vertical="center"/>
      <protection locked="0"/>
    </xf>
    <xf numFmtId="49" fontId="60" fillId="0" borderId="63" xfId="0" applyNumberFormat="1" applyFont="1" applyFill="1" applyBorder="1" applyAlignment="1" applyProtection="1">
      <alignment horizontal="center" vertical="center"/>
      <protection locked="0"/>
    </xf>
    <xf numFmtId="0" fontId="51" fillId="3" borderId="63" xfId="0" applyFont="1" applyFill="1" applyBorder="1" applyAlignment="1" applyProtection="1">
      <alignment horizontal="left" wrapText="1"/>
      <protection locked="0"/>
    </xf>
    <xf numFmtId="14" fontId="16" fillId="3" borderId="63" xfId="0" applyNumberFormat="1" applyFont="1" applyFill="1" applyBorder="1" applyAlignment="1" applyProtection="1">
      <alignment horizontal="left" wrapText="1"/>
      <protection locked="0"/>
    </xf>
    <xf numFmtId="0" fontId="27" fillId="0" borderId="63" xfId="0" applyFont="1" applyBorder="1" applyAlignment="1" applyProtection="1">
      <alignment horizontal="left" wrapText="1"/>
      <protection locked="0"/>
    </xf>
    <xf numFmtId="0" fontId="27" fillId="0" borderId="83" xfId="0" applyFont="1" applyBorder="1" applyAlignment="1" applyProtection="1">
      <alignment horizontal="left" wrapText="1"/>
      <protection locked="0"/>
    </xf>
    <xf numFmtId="0" fontId="56" fillId="10" borderId="71" xfId="0" applyFont="1" applyFill="1" applyBorder="1" applyAlignment="1" applyProtection="1">
      <alignment horizontal="left" vertical="center" wrapText="1"/>
    </xf>
    <xf numFmtId="0" fontId="56" fillId="10" borderId="72" xfId="0" applyFont="1" applyFill="1" applyBorder="1" applyAlignment="1" applyProtection="1">
      <alignment horizontal="left" vertical="center" wrapText="1"/>
    </xf>
    <xf numFmtId="0" fontId="56" fillId="10" borderId="73" xfId="0" applyFont="1" applyFill="1" applyBorder="1" applyAlignment="1" applyProtection="1">
      <alignment horizontal="left" vertical="center" wrapText="1"/>
    </xf>
    <xf numFmtId="0" fontId="18" fillId="8" borderId="63" xfId="0" applyFont="1" applyFill="1" applyBorder="1" applyAlignment="1" applyProtection="1">
      <alignment horizontal="left" vertical="center" wrapText="1"/>
      <protection locked="0"/>
    </xf>
    <xf numFmtId="0" fontId="16" fillId="0" borderId="0" xfId="0" applyFont="1" applyBorder="1" applyAlignment="1" applyProtection="1">
      <alignment horizontal="left"/>
    </xf>
    <xf numFmtId="49" fontId="35" fillId="0" borderId="0" xfId="0" applyNumberFormat="1" applyFont="1" applyAlignment="1" applyProtection="1">
      <alignment horizontal="center" vertical="center"/>
    </xf>
    <xf numFmtId="0" fontId="16" fillId="0" borderId="0" xfId="0" applyFont="1" applyAlignment="1">
      <alignment horizontal="left"/>
    </xf>
  </cellXfs>
  <cellStyles count="5">
    <cellStyle name="Comma" xfId="2" builtinId="3"/>
    <cellStyle name="Currency" xfId="4" builtinId="4"/>
    <cellStyle name="Hyperlink" xfId="3" builtinId="8"/>
    <cellStyle name="Normal" xfId="0" builtinId="0"/>
    <cellStyle name="Percent" xfId="1" builtinId="5"/>
  </cellStyles>
  <dxfs count="0"/>
  <tableStyles count="0" defaultTableStyle="TableStyleMedium2" defaultPivotStyle="PivotStyleLight16"/>
  <colors>
    <mruColors>
      <color rgb="FFFFFF66"/>
      <color rgb="FFFF3300"/>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1774606</xdr:colOff>
      <xdr:row>16</xdr:row>
      <xdr:rowOff>43145</xdr:rowOff>
    </xdr:from>
    <xdr:to>
      <xdr:col>1</xdr:col>
      <xdr:colOff>2922136</xdr:colOff>
      <xdr:row>17</xdr:row>
      <xdr:rowOff>316195</xdr:rowOff>
    </xdr:to>
    <xdr:sp macro="" textlink="">
      <xdr:nvSpPr>
        <xdr:cNvPr id="14" name="Rounded Rectangular Callout 13">
          <a:extLst>
            <a:ext uri="{FF2B5EF4-FFF2-40B4-BE49-F238E27FC236}">
              <a16:creationId xmlns:a16="http://schemas.microsoft.com/office/drawing/2014/main" id="{00000000-0008-0000-0000-00000E000000}"/>
            </a:ext>
          </a:extLst>
        </xdr:cNvPr>
        <xdr:cNvSpPr/>
      </xdr:nvSpPr>
      <xdr:spPr>
        <a:xfrm rot="21183771">
          <a:off x="2107981" y="8929970"/>
          <a:ext cx="1147530" cy="577850"/>
        </a:xfrm>
        <a:prstGeom prst="wedgeRound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lt1"/>
              </a:solidFill>
              <a:latin typeface="+mn-lt"/>
              <a:ea typeface="+mn-ea"/>
              <a:cs typeface="+mn-cs"/>
            </a:rPr>
            <a:t>Know</a:t>
          </a:r>
          <a:r>
            <a:rPr lang="en-US" sz="1000"/>
            <a:t> </a:t>
          </a:r>
          <a:r>
            <a:rPr lang="en-US" sz="1050"/>
            <a:t>your Fund Purpose</a:t>
          </a:r>
          <a:endParaRPr lang="en-US" sz="1000"/>
        </a:p>
      </xdr:txBody>
    </xdr:sp>
    <xdr:clientData/>
  </xdr:twoCellAnchor>
  <xdr:twoCellAnchor>
    <xdr:from>
      <xdr:col>1</xdr:col>
      <xdr:colOff>2139950</xdr:colOff>
      <xdr:row>17</xdr:row>
      <xdr:rowOff>263525</xdr:rowOff>
    </xdr:from>
    <xdr:to>
      <xdr:col>1</xdr:col>
      <xdr:colOff>2851150</xdr:colOff>
      <xdr:row>17</xdr:row>
      <xdr:rowOff>758825</xdr:rowOff>
    </xdr:to>
    <xdr:cxnSp macro="">
      <xdr:nvCxnSpPr>
        <xdr:cNvPr id="17" name="Straight Arrow Connector 16">
          <a:extLst>
            <a:ext uri="{FF2B5EF4-FFF2-40B4-BE49-F238E27FC236}">
              <a16:creationId xmlns:a16="http://schemas.microsoft.com/office/drawing/2014/main" id="{00000000-0008-0000-0000-000011000000}"/>
            </a:ext>
          </a:extLst>
        </xdr:cNvPr>
        <xdr:cNvCxnSpPr/>
      </xdr:nvCxnSpPr>
      <xdr:spPr>
        <a:xfrm>
          <a:off x="2454275" y="6635750"/>
          <a:ext cx="711200" cy="495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628650</xdr:colOff>
      <xdr:row>0</xdr:row>
      <xdr:rowOff>19050</xdr:rowOff>
    </xdr:from>
    <xdr:to>
      <xdr:col>2</xdr:col>
      <xdr:colOff>4432884</xdr:colOff>
      <xdr:row>1</xdr:row>
      <xdr:rowOff>96437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43375" y="19050"/>
          <a:ext cx="3804234" cy="506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219075</xdr:colOff>
      <xdr:row>3</xdr:row>
      <xdr:rowOff>171451</xdr:rowOff>
    </xdr:from>
    <xdr:ext cx="3181349" cy="57150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438400" y="361951"/>
          <a:ext cx="3181349" cy="571500"/>
        </a:xfrm>
        <a:prstGeom prst="rect">
          <a:avLst/>
        </a:prstGeom>
        <a:solidFill>
          <a:schemeClr val="bg1">
            <a:lumMod val="85000"/>
          </a:schemeClr>
        </a:solidFill>
        <a:ln>
          <a:solidFill>
            <a:schemeClr val="tx1">
              <a:lumMod val="65000"/>
              <a:lumOff val="3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US" sz="1000" b="1">
              <a:latin typeface="+mn-lt"/>
              <a:ea typeface="Batang" pitchFamily="18" charset="-127"/>
              <a:cs typeface="Times New Roman" pitchFamily="18" charset="0"/>
            </a:rPr>
            <a:t>FOREIGN</a:t>
          </a:r>
          <a:r>
            <a:rPr lang="en-US" sz="1000" b="0" i="1" baseline="0">
              <a:latin typeface="+mn-lt"/>
              <a:ea typeface="Batang" pitchFamily="18" charset="-127"/>
              <a:cs typeface="Times New Roman" pitchFamily="18" charset="0"/>
            </a:rPr>
            <a:t> </a:t>
          </a:r>
          <a:r>
            <a:rPr lang="en-US" sz="1000" b="0">
              <a:latin typeface="+mn-lt"/>
              <a:ea typeface="Batang" pitchFamily="18" charset="-127"/>
              <a:cs typeface="Times New Roman" pitchFamily="18" charset="0"/>
            </a:rPr>
            <a:t>TRAVEL</a:t>
          </a:r>
          <a:r>
            <a:rPr lang="en-US" sz="1000" b="0" baseline="0">
              <a:latin typeface="+mn-lt"/>
              <a:ea typeface="Batang" pitchFamily="18" charset="-127"/>
              <a:cs typeface="Times New Roman" pitchFamily="18" charset="0"/>
            </a:rPr>
            <a:t> </a:t>
          </a:r>
          <a:r>
            <a:rPr lang="en-US" sz="1000" b="0">
              <a:latin typeface="+mn-lt"/>
              <a:ea typeface="Batang" pitchFamily="18" charset="-127"/>
              <a:cs typeface="Times New Roman" pitchFamily="18" charset="0"/>
            </a:rPr>
            <a:t>REIMBURSEMENT</a:t>
          </a:r>
          <a:r>
            <a:rPr lang="en-US" sz="1000" b="0" baseline="0">
              <a:latin typeface="+mn-lt"/>
              <a:ea typeface="Batang" pitchFamily="18" charset="-127"/>
              <a:cs typeface="Times New Roman" pitchFamily="18" charset="0"/>
            </a:rPr>
            <a:t> </a:t>
          </a:r>
          <a:r>
            <a:rPr lang="en-US" sz="1000" b="0">
              <a:latin typeface="+mn-lt"/>
              <a:ea typeface="Batang" pitchFamily="18" charset="-127"/>
              <a:cs typeface="Times New Roman" pitchFamily="18" charset="0"/>
            </a:rPr>
            <a:t>FORM - </a:t>
          </a:r>
          <a:r>
            <a:rPr lang="en-US" sz="1000" b="1">
              <a:solidFill>
                <a:srgbClr val="C00000"/>
              </a:solidFill>
              <a:latin typeface="+mn-lt"/>
              <a:ea typeface="Batang" pitchFamily="18" charset="-127"/>
              <a:cs typeface="Times New Roman" pitchFamily="18" charset="0"/>
            </a:rPr>
            <a:t>EXAMPLE</a:t>
          </a:r>
        </a:p>
        <a:p>
          <a:pPr algn="ctr"/>
          <a:r>
            <a:rPr lang="en-US" sz="1000" b="0">
              <a:latin typeface="+mn-lt"/>
              <a:cs typeface="Times New Roman" pitchFamily="18" charset="0"/>
            </a:rPr>
            <a:t>Submit to:</a:t>
          </a:r>
        </a:p>
        <a:p>
          <a:pPr algn="ctr"/>
          <a:r>
            <a:rPr lang="en-US" sz="1000" b="0" i="1" baseline="0">
              <a:latin typeface="+mn-lt"/>
              <a:cs typeface="Times New Roman" pitchFamily="18" charset="0"/>
            </a:rPr>
            <a:t>USF Foundation A/P Dept.- ALC-100 </a:t>
          </a:r>
        </a:p>
      </xdr:txBody>
    </xdr:sp>
    <xdr:clientData/>
  </xdr:oneCellAnchor>
  <xdr:twoCellAnchor>
    <xdr:from>
      <xdr:col>11</xdr:col>
      <xdr:colOff>38100</xdr:colOff>
      <xdr:row>49</xdr:row>
      <xdr:rowOff>19051</xdr:rowOff>
    </xdr:from>
    <xdr:to>
      <xdr:col>16</xdr:col>
      <xdr:colOff>28575</xdr:colOff>
      <xdr:row>50</xdr:row>
      <xdr:rowOff>76200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200650" y="9734551"/>
          <a:ext cx="2495550" cy="247649"/>
        </a:xfrm>
        <a:prstGeom prst="rect">
          <a:avLst/>
        </a:prstGeom>
        <a:solidFill>
          <a:schemeClr val="tx1">
            <a:lumMod val="85000"/>
            <a:lumOff val="15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algn="ctr"/>
          <a:r>
            <a:rPr lang="en-US" sz="1100" b="1">
              <a:solidFill>
                <a:srgbClr val="FFFF00"/>
              </a:solidFill>
            </a:rPr>
            <a:t>FOUNDATION</a:t>
          </a:r>
          <a:r>
            <a:rPr lang="en-US" sz="1100" b="1" baseline="0">
              <a:solidFill>
                <a:srgbClr val="FFFF00"/>
              </a:solidFill>
            </a:rPr>
            <a:t>  USE ONLY</a:t>
          </a:r>
        </a:p>
      </xdr:txBody>
    </xdr:sp>
    <xdr:clientData/>
  </xdr:twoCellAnchor>
  <xdr:twoCellAnchor>
    <xdr:from>
      <xdr:col>11</xdr:col>
      <xdr:colOff>47623</xdr:colOff>
      <xdr:row>50</xdr:row>
      <xdr:rowOff>85725</xdr:rowOff>
    </xdr:from>
    <xdr:to>
      <xdr:col>16</xdr:col>
      <xdr:colOff>9524</xdr:colOff>
      <xdr:row>53</xdr:row>
      <xdr:rowOff>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5210173" y="9991725"/>
          <a:ext cx="2466976" cy="609600"/>
        </a:xfrm>
        <a:prstGeom prst="rect">
          <a:avLst/>
        </a:prstGeom>
        <a:solidFill>
          <a:srgbClr val="FFFF66"/>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algn="l"/>
          <a:endParaRPr lang="en-US" sz="700" b="1">
            <a:latin typeface="Arial" pitchFamily="34" charset="0"/>
            <a:cs typeface="Arial" pitchFamily="34" charset="0"/>
          </a:endParaRPr>
        </a:p>
        <a:p>
          <a:pPr algn="l"/>
          <a:r>
            <a:rPr lang="en-US" sz="800" b="1">
              <a:latin typeface="+mn-lt"/>
              <a:cs typeface="Arial" pitchFamily="34" charset="0"/>
            </a:rPr>
            <a:t>CHECK</a:t>
          </a:r>
          <a:r>
            <a:rPr lang="en-US" sz="800" b="1" baseline="0">
              <a:latin typeface="+mn-lt"/>
              <a:cs typeface="Arial" pitchFamily="34" charset="0"/>
            </a:rPr>
            <a:t>#_________________ DATE:____________</a:t>
          </a:r>
        </a:p>
        <a:p>
          <a:pPr algn="l"/>
          <a:endParaRPr lang="en-US" sz="800" b="1" baseline="0">
            <a:latin typeface="+mn-lt"/>
            <a:cs typeface="Arial" pitchFamily="34" charset="0"/>
          </a:endParaRPr>
        </a:p>
        <a:p>
          <a:pPr algn="l"/>
          <a:r>
            <a:rPr lang="en-US" sz="800" b="1" baseline="0">
              <a:latin typeface="+mn-lt"/>
              <a:cs typeface="Arial" pitchFamily="34" charset="0"/>
            </a:rPr>
            <a:t>APPROVED BY:___________ DATE:____________</a:t>
          </a:r>
          <a:endParaRPr lang="en-US" sz="800" b="1">
            <a:latin typeface="+mn-lt"/>
            <a:cs typeface="Arial" pitchFamily="34" charset="0"/>
          </a:endParaRPr>
        </a:p>
      </xdr:txBody>
    </xdr:sp>
    <xdr:clientData/>
  </xdr:twoCellAnchor>
  <xdr:twoCellAnchor editAs="oneCell">
    <xdr:from>
      <xdr:col>3</xdr:col>
      <xdr:colOff>276225</xdr:colOff>
      <xdr:row>0</xdr:row>
      <xdr:rowOff>19050</xdr:rowOff>
    </xdr:from>
    <xdr:to>
      <xdr:col>12</xdr:col>
      <xdr:colOff>240030</xdr:colOff>
      <xdr:row>2</xdr:row>
      <xdr:rowOff>95250</xdr:rowOff>
    </xdr:to>
    <xdr:pic>
      <xdr:nvPicPr>
        <xdr:cNvPr id="6" name="Picture 5">
          <a:extLst>
            <a:ext uri="{FF2B5EF4-FFF2-40B4-BE49-F238E27FC236}">
              <a16:creationId xmlns:a16="http://schemas.microsoft.com/office/drawing/2014/main" id="{00000000-0008-0000-0100-000006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24125" y="19050"/>
          <a:ext cx="2926080"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180975</xdr:colOff>
      <xdr:row>3</xdr:row>
      <xdr:rowOff>114301</xdr:rowOff>
    </xdr:from>
    <xdr:ext cx="3181349" cy="57150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676525" y="685801"/>
          <a:ext cx="3181349" cy="571500"/>
        </a:xfrm>
        <a:prstGeom prst="rect">
          <a:avLst/>
        </a:prstGeom>
        <a:solidFill>
          <a:schemeClr val="bg1">
            <a:lumMod val="85000"/>
          </a:schemeClr>
        </a:solidFill>
        <a:ln>
          <a:solidFill>
            <a:schemeClr val="tx1">
              <a:lumMod val="65000"/>
              <a:lumOff val="3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US" sz="1000" b="1">
              <a:latin typeface="+mn-lt"/>
              <a:ea typeface="Batang" pitchFamily="18" charset="-127"/>
              <a:cs typeface="Times New Roman" pitchFamily="18" charset="0"/>
            </a:rPr>
            <a:t>FOREIGN</a:t>
          </a:r>
          <a:r>
            <a:rPr lang="en-US" sz="1000" b="0" i="1" baseline="0">
              <a:latin typeface="+mn-lt"/>
              <a:ea typeface="Batang" pitchFamily="18" charset="-127"/>
              <a:cs typeface="Times New Roman" pitchFamily="18" charset="0"/>
            </a:rPr>
            <a:t> </a:t>
          </a:r>
          <a:r>
            <a:rPr lang="en-US" sz="1000" b="0">
              <a:latin typeface="+mn-lt"/>
              <a:ea typeface="Batang" pitchFamily="18" charset="-127"/>
              <a:cs typeface="Times New Roman" pitchFamily="18" charset="0"/>
            </a:rPr>
            <a:t>TRAVEL</a:t>
          </a:r>
          <a:r>
            <a:rPr lang="en-US" sz="1000" b="0" baseline="0">
              <a:latin typeface="+mn-lt"/>
              <a:ea typeface="Batang" pitchFamily="18" charset="-127"/>
              <a:cs typeface="Times New Roman" pitchFamily="18" charset="0"/>
            </a:rPr>
            <a:t> </a:t>
          </a:r>
          <a:r>
            <a:rPr lang="en-US" sz="1000" b="0">
              <a:latin typeface="+mn-lt"/>
              <a:ea typeface="Batang" pitchFamily="18" charset="-127"/>
              <a:cs typeface="Times New Roman" pitchFamily="18" charset="0"/>
            </a:rPr>
            <a:t>REIMBURSEMENT</a:t>
          </a:r>
          <a:r>
            <a:rPr lang="en-US" sz="1000" b="0" baseline="0">
              <a:latin typeface="+mn-lt"/>
              <a:ea typeface="Batang" pitchFamily="18" charset="-127"/>
              <a:cs typeface="Times New Roman" pitchFamily="18" charset="0"/>
            </a:rPr>
            <a:t> </a:t>
          </a:r>
          <a:r>
            <a:rPr lang="en-US" sz="1000" b="0">
              <a:latin typeface="+mn-lt"/>
              <a:ea typeface="Batang" pitchFamily="18" charset="-127"/>
              <a:cs typeface="Times New Roman" pitchFamily="18" charset="0"/>
            </a:rPr>
            <a:t>FORM</a:t>
          </a:r>
        </a:p>
        <a:p>
          <a:pPr algn="ctr"/>
          <a:r>
            <a:rPr lang="en-US" sz="1000" b="0">
              <a:latin typeface="+mn-lt"/>
              <a:cs typeface="Times New Roman" pitchFamily="18" charset="0"/>
            </a:rPr>
            <a:t>Submit to:</a:t>
          </a:r>
        </a:p>
        <a:p>
          <a:pPr algn="ctr"/>
          <a:r>
            <a:rPr lang="en-US" sz="1000" b="0" i="1" baseline="0">
              <a:latin typeface="+mn-lt"/>
              <a:cs typeface="Times New Roman" pitchFamily="18" charset="0"/>
            </a:rPr>
            <a:t>USF Foundation A/P Dept.- ALC-100 </a:t>
          </a:r>
        </a:p>
      </xdr:txBody>
    </xdr:sp>
    <xdr:clientData/>
  </xdr:oneCellAnchor>
  <xdr:twoCellAnchor>
    <xdr:from>
      <xdr:col>11</xdr:col>
      <xdr:colOff>38100</xdr:colOff>
      <xdr:row>52</xdr:row>
      <xdr:rowOff>180976</xdr:rowOff>
    </xdr:from>
    <xdr:to>
      <xdr:col>16</xdr:col>
      <xdr:colOff>28575</xdr:colOff>
      <xdr:row>54</xdr:row>
      <xdr:rowOff>47625</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5448300" y="11449051"/>
          <a:ext cx="3400425" cy="247649"/>
        </a:xfrm>
        <a:prstGeom prst="rect">
          <a:avLst/>
        </a:prstGeom>
        <a:solidFill>
          <a:schemeClr val="tx1">
            <a:lumMod val="85000"/>
            <a:lumOff val="15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algn="ctr"/>
          <a:r>
            <a:rPr lang="en-US" sz="1100" b="1">
              <a:solidFill>
                <a:srgbClr val="FFFF00"/>
              </a:solidFill>
            </a:rPr>
            <a:t>FOUNDATION</a:t>
          </a:r>
          <a:r>
            <a:rPr lang="en-US" sz="1100" b="1" baseline="0">
              <a:solidFill>
                <a:srgbClr val="FFFF00"/>
              </a:solidFill>
            </a:rPr>
            <a:t>  USE ONLY</a:t>
          </a:r>
        </a:p>
      </xdr:txBody>
    </xdr:sp>
    <xdr:clientData/>
  </xdr:twoCellAnchor>
  <xdr:twoCellAnchor editAs="oneCell">
    <xdr:from>
      <xdr:col>3</xdr:col>
      <xdr:colOff>304800</xdr:colOff>
      <xdr:row>0</xdr:row>
      <xdr:rowOff>38100</xdr:rowOff>
    </xdr:from>
    <xdr:to>
      <xdr:col>3</xdr:col>
      <xdr:colOff>304800</xdr:colOff>
      <xdr:row>2</xdr:row>
      <xdr:rowOff>114340</xdr:rowOff>
    </xdr:to>
    <xdr:pic>
      <xdr:nvPicPr>
        <xdr:cNvPr id="6" name="Picture 5">
          <a:extLst>
            <a:ext uri="{FF2B5EF4-FFF2-40B4-BE49-F238E27FC236}">
              <a16:creationId xmlns:a16="http://schemas.microsoft.com/office/drawing/2014/main" id="{00000000-0008-0000-0200-000006000000}"/>
            </a:ext>
          </a:extLst>
        </xdr:cNvPr>
        <xdr:cNvPicPr>
          <a:picLocks/>
        </xdr:cNvPicPr>
      </xdr:nvPicPr>
      <xdr:blipFill>
        <a:blip xmlns:r="http://schemas.openxmlformats.org/officeDocument/2006/relationships" r:embed="rId1"/>
        <a:stretch>
          <a:fillRect/>
        </a:stretch>
      </xdr:blipFill>
      <xdr:spPr>
        <a:xfrm>
          <a:off x="2800350" y="38100"/>
          <a:ext cx="2926080" cy="457240"/>
        </a:xfrm>
        <a:prstGeom prst="rect">
          <a:avLst/>
        </a:prstGeom>
      </xdr:spPr>
    </xdr:pic>
    <xdr:clientData/>
  </xdr:twoCellAnchor>
  <xdr:twoCellAnchor>
    <xdr:from>
      <xdr:col>11</xdr:col>
      <xdr:colOff>47623</xdr:colOff>
      <xdr:row>54</xdr:row>
      <xdr:rowOff>0</xdr:rowOff>
    </xdr:from>
    <xdr:to>
      <xdr:col>16</xdr:col>
      <xdr:colOff>9524</xdr:colOff>
      <xdr:row>57</xdr:row>
      <xdr:rowOff>0</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5457823" y="11649075"/>
          <a:ext cx="3371851" cy="695325"/>
        </a:xfrm>
        <a:prstGeom prst="rect">
          <a:avLst/>
        </a:prstGeom>
        <a:solidFill>
          <a:srgbClr val="FFFF66"/>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algn="l"/>
          <a:endParaRPr lang="en-US" sz="900" b="1">
            <a:latin typeface="+mn-lt"/>
            <a:cs typeface="Arial" pitchFamily="34" charset="0"/>
          </a:endParaRPr>
        </a:p>
        <a:p>
          <a:pPr algn="ctr"/>
          <a:r>
            <a:rPr lang="en-US" sz="900" b="1">
              <a:latin typeface="+mn-lt"/>
              <a:cs typeface="Arial" pitchFamily="34" charset="0"/>
            </a:rPr>
            <a:t>CHECK</a:t>
          </a:r>
          <a:r>
            <a:rPr lang="en-US" sz="900" b="1" baseline="0">
              <a:latin typeface="+mn-lt"/>
              <a:cs typeface="Arial" pitchFamily="34" charset="0"/>
            </a:rPr>
            <a:t>  #  _________________            DATE:  _______________</a:t>
          </a:r>
        </a:p>
        <a:p>
          <a:pPr algn="ctr"/>
          <a:endParaRPr lang="en-US" sz="900" b="1" baseline="0">
            <a:latin typeface="+mn-lt"/>
            <a:cs typeface="Arial" pitchFamily="34" charset="0"/>
          </a:endParaRPr>
        </a:p>
        <a:p>
          <a:pPr algn="ctr"/>
          <a:r>
            <a:rPr lang="en-US" sz="900" b="1" baseline="0">
              <a:latin typeface="+mn-lt"/>
              <a:cs typeface="Arial" pitchFamily="34" charset="0"/>
            </a:rPr>
            <a:t>APPROVED BY:    ___________            DATE:  _______________</a:t>
          </a:r>
          <a:endParaRPr lang="en-US" sz="900" b="1">
            <a:latin typeface="+mn-lt"/>
            <a:cs typeface="Arial" pitchFamily="34" charset="0"/>
          </a:endParaRPr>
        </a:p>
      </xdr:txBody>
    </xdr:sp>
    <xdr:clientData/>
  </xdr:twoCellAnchor>
  <xdr:twoCellAnchor editAs="oneCell">
    <xdr:from>
      <xdr:col>3</xdr:col>
      <xdr:colOff>276225</xdr:colOff>
      <xdr:row>0</xdr:row>
      <xdr:rowOff>9525</xdr:rowOff>
    </xdr:from>
    <xdr:to>
      <xdr:col>12</xdr:col>
      <xdr:colOff>106680</xdr:colOff>
      <xdr:row>2</xdr:row>
      <xdr:rowOff>85765</xdr:rowOff>
    </xdr:to>
    <xdr:pic>
      <xdr:nvPicPr>
        <xdr:cNvPr id="8" name="Picture 7">
          <a:extLst>
            <a:ext uri="{FF2B5EF4-FFF2-40B4-BE49-F238E27FC236}">
              <a16:creationId xmlns:a16="http://schemas.microsoft.com/office/drawing/2014/main" id="{00000000-0008-0000-0200-000008000000}"/>
            </a:ext>
          </a:extLst>
        </xdr:cNvPr>
        <xdr:cNvPicPr>
          <a:picLocks/>
        </xdr:cNvPicPr>
      </xdr:nvPicPr>
      <xdr:blipFill>
        <a:blip xmlns:r="http://schemas.openxmlformats.org/officeDocument/2006/relationships" r:embed="rId1"/>
        <a:stretch>
          <a:fillRect/>
        </a:stretch>
      </xdr:blipFill>
      <xdr:spPr>
        <a:xfrm>
          <a:off x="2771775" y="9525"/>
          <a:ext cx="2926080" cy="457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180975</xdr:colOff>
      <xdr:row>3</xdr:row>
      <xdr:rowOff>47625</xdr:rowOff>
    </xdr:from>
    <xdr:ext cx="3181349" cy="638176"/>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676525" y="628650"/>
          <a:ext cx="3181349" cy="638176"/>
        </a:xfrm>
        <a:prstGeom prst="rect">
          <a:avLst/>
        </a:prstGeom>
        <a:solidFill>
          <a:schemeClr val="bg1">
            <a:lumMod val="85000"/>
          </a:schemeClr>
        </a:solidFill>
        <a:ln>
          <a:solidFill>
            <a:schemeClr val="tx1">
              <a:lumMod val="65000"/>
              <a:lumOff val="3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US" sz="1200" b="1">
              <a:latin typeface="+mn-lt"/>
              <a:ea typeface="Batang" pitchFamily="18" charset="-127"/>
              <a:cs typeface="Times New Roman" pitchFamily="18" charset="0"/>
            </a:rPr>
            <a:t>FOREIGN</a:t>
          </a:r>
          <a:r>
            <a:rPr lang="en-US" sz="1000" b="0" i="1" baseline="0">
              <a:latin typeface="+mn-lt"/>
              <a:ea typeface="Batang" pitchFamily="18" charset="-127"/>
              <a:cs typeface="Times New Roman" pitchFamily="18" charset="0"/>
            </a:rPr>
            <a:t> </a:t>
          </a:r>
          <a:r>
            <a:rPr lang="en-US" sz="1000" b="0">
              <a:latin typeface="+mn-lt"/>
              <a:ea typeface="Batang" pitchFamily="18" charset="-127"/>
              <a:cs typeface="Times New Roman" pitchFamily="18" charset="0"/>
            </a:rPr>
            <a:t>TRAVEL</a:t>
          </a:r>
          <a:r>
            <a:rPr lang="en-US" sz="1000" b="0" baseline="0">
              <a:latin typeface="+mn-lt"/>
              <a:ea typeface="Batang" pitchFamily="18" charset="-127"/>
              <a:cs typeface="Times New Roman" pitchFamily="18" charset="0"/>
            </a:rPr>
            <a:t> </a:t>
          </a:r>
          <a:r>
            <a:rPr lang="en-US" sz="1000" b="0">
              <a:latin typeface="+mn-lt"/>
              <a:ea typeface="Batang" pitchFamily="18" charset="-127"/>
              <a:cs typeface="Times New Roman" pitchFamily="18" charset="0"/>
            </a:rPr>
            <a:t>REIMBURSEMENT</a:t>
          </a:r>
          <a:r>
            <a:rPr lang="en-US" sz="1000" b="0" baseline="0">
              <a:latin typeface="+mn-lt"/>
              <a:ea typeface="Batang" pitchFamily="18" charset="-127"/>
              <a:cs typeface="Times New Roman" pitchFamily="18" charset="0"/>
            </a:rPr>
            <a:t> </a:t>
          </a:r>
          <a:r>
            <a:rPr lang="en-US" sz="1000" b="0">
              <a:latin typeface="+mn-lt"/>
              <a:ea typeface="Batang" pitchFamily="18" charset="-127"/>
              <a:cs typeface="Times New Roman" pitchFamily="18" charset="0"/>
            </a:rPr>
            <a:t>FORM</a:t>
          </a:r>
        </a:p>
        <a:p>
          <a:pPr algn="ctr"/>
          <a:r>
            <a:rPr lang="en-US" sz="1000" b="0">
              <a:latin typeface="+mn-lt"/>
              <a:cs typeface="Times New Roman" pitchFamily="18" charset="0"/>
            </a:rPr>
            <a:t>Submit to:</a:t>
          </a:r>
        </a:p>
        <a:p>
          <a:pPr algn="ctr"/>
          <a:r>
            <a:rPr lang="en-US" sz="1000" b="0" i="1" baseline="0">
              <a:latin typeface="+mn-lt"/>
              <a:cs typeface="Times New Roman" pitchFamily="18" charset="0"/>
            </a:rPr>
            <a:t>USF Foundation A/P Dept.- ALC-100 </a:t>
          </a:r>
        </a:p>
      </xdr:txBody>
    </xdr:sp>
    <xdr:clientData/>
  </xdr:oneCellAnchor>
  <xdr:twoCellAnchor>
    <xdr:from>
      <xdr:col>11</xdr:col>
      <xdr:colOff>95250</xdr:colOff>
      <xdr:row>57</xdr:row>
      <xdr:rowOff>47625</xdr:rowOff>
    </xdr:from>
    <xdr:to>
      <xdr:col>15</xdr:col>
      <xdr:colOff>838200</xdr:colOff>
      <xdr:row>59</xdr:row>
      <xdr:rowOff>9525</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6486525" y="11963400"/>
          <a:ext cx="3419475" cy="276225"/>
        </a:xfrm>
        <a:prstGeom prst="rect">
          <a:avLst/>
        </a:prstGeom>
        <a:solidFill>
          <a:schemeClr val="tx1">
            <a:lumMod val="85000"/>
            <a:lumOff val="15000"/>
          </a:schemeClr>
        </a:solidFill>
        <a:ln>
          <a:solidFill>
            <a:schemeClr val="tx1"/>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algn="ctr"/>
          <a:r>
            <a:rPr lang="en-US" sz="1300" b="1">
              <a:solidFill>
                <a:srgbClr val="FFFF00"/>
              </a:solidFill>
            </a:rPr>
            <a:t>FOUNDATION</a:t>
          </a:r>
          <a:r>
            <a:rPr lang="en-US" sz="1300" b="1" baseline="0">
              <a:solidFill>
                <a:srgbClr val="FFFF00"/>
              </a:solidFill>
            </a:rPr>
            <a:t>  USE ONLY</a:t>
          </a:r>
        </a:p>
      </xdr:txBody>
    </xdr:sp>
    <xdr:clientData/>
  </xdr:twoCellAnchor>
  <xdr:twoCellAnchor editAs="oneCell">
    <xdr:from>
      <xdr:col>3</xdr:col>
      <xdr:colOff>304800</xdr:colOff>
      <xdr:row>0</xdr:row>
      <xdr:rowOff>38100</xdr:rowOff>
    </xdr:from>
    <xdr:to>
      <xdr:col>12</xdr:col>
      <xdr:colOff>135255</xdr:colOff>
      <xdr:row>2</xdr:row>
      <xdr:rowOff>114340</xdr:rowOff>
    </xdr:to>
    <xdr:pic>
      <xdr:nvPicPr>
        <xdr:cNvPr id="13" name="Picture 12">
          <a:extLst>
            <a:ext uri="{FF2B5EF4-FFF2-40B4-BE49-F238E27FC236}">
              <a16:creationId xmlns:a16="http://schemas.microsoft.com/office/drawing/2014/main" id="{00000000-0008-0000-0300-00000D000000}"/>
            </a:ext>
          </a:extLst>
        </xdr:cNvPr>
        <xdr:cNvPicPr>
          <a:picLocks/>
        </xdr:cNvPicPr>
      </xdr:nvPicPr>
      <xdr:blipFill>
        <a:blip xmlns:r="http://schemas.openxmlformats.org/officeDocument/2006/relationships" r:embed="rId1"/>
        <a:stretch>
          <a:fillRect/>
        </a:stretch>
      </xdr:blipFill>
      <xdr:spPr>
        <a:xfrm>
          <a:off x="2419350" y="38100"/>
          <a:ext cx="2926080" cy="457240"/>
        </a:xfrm>
        <a:prstGeom prst="rect">
          <a:avLst/>
        </a:prstGeom>
      </xdr:spPr>
    </xdr:pic>
    <xdr:clientData/>
  </xdr:twoCellAnchor>
  <xdr:twoCellAnchor>
    <xdr:from>
      <xdr:col>11</xdr:col>
      <xdr:colOff>95250</xdr:colOff>
      <xdr:row>59</xdr:row>
      <xdr:rowOff>19050</xdr:rowOff>
    </xdr:from>
    <xdr:to>
      <xdr:col>15</xdr:col>
      <xdr:colOff>828675</xdr:colOff>
      <xdr:row>64</xdr:row>
      <xdr:rowOff>0</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6486525" y="12249150"/>
          <a:ext cx="3409950" cy="1085850"/>
        </a:xfrm>
        <a:prstGeom prst="rect">
          <a:avLst/>
        </a:prstGeom>
        <a:solidFill>
          <a:srgbClr val="FFFF66"/>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endParaRPr lang="en-US" sz="1000" b="1">
            <a:latin typeface="+mn-lt"/>
            <a:cs typeface="Arial" pitchFamily="34" charset="0"/>
          </a:endParaRPr>
        </a:p>
        <a:p>
          <a:pPr algn="l"/>
          <a:r>
            <a:rPr lang="en-US" sz="1000" b="1">
              <a:latin typeface="+mn-lt"/>
              <a:cs typeface="Arial" pitchFamily="34" charset="0"/>
            </a:rPr>
            <a:t>CHECK</a:t>
          </a:r>
          <a:r>
            <a:rPr lang="en-US" sz="1000" b="1" baseline="0">
              <a:latin typeface="+mn-lt"/>
              <a:cs typeface="Arial" pitchFamily="34" charset="0"/>
            </a:rPr>
            <a:t>  #  ___________________     DATE: ________________</a:t>
          </a:r>
        </a:p>
        <a:p>
          <a:pPr algn="l"/>
          <a:endParaRPr lang="en-US" sz="1000" b="1" baseline="0">
            <a:latin typeface="+mn-lt"/>
            <a:cs typeface="Arial" pitchFamily="34" charset="0"/>
          </a:endParaRPr>
        </a:p>
        <a:p>
          <a:pPr algn="l"/>
          <a:endParaRPr lang="en-US" sz="1000" b="1" baseline="0">
            <a:latin typeface="+mn-lt"/>
            <a:cs typeface="Arial" pitchFamily="34" charset="0"/>
          </a:endParaRPr>
        </a:p>
        <a:p>
          <a:pPr algn="l"/>
          <a:r>
            <a:rPr lang="en-US" sz="1000" b="1" baseline="0">
              <a:latin typeface="+mn-lt"/>
              <a:cs typeface="Arial" pitchFamily="34" charset="0"/>
            </a:rPr>
            <a:t>APPROVED BY:    _____________     DATE: ________________</a:t>
          </a:r>
          <a:endParaRPr lang="en-US" sz="1000" b="1">
            <a:latin typeface="+mn-lt"/>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2257425</xdr:colOff>
      <xdr:row>0</xdr:row>
      <xdr:rowOff>57150</xdr:rowOff>
    </xdr:from>
    <xdr:to>
      <xdr:col>0</xdr:col>
      <xdr:colOff>2259330</xdr:colOff>
      <xdr:row>2</xdr:row>
      <xdr:rowOff>78817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57425" y="57150"/>
          <a:ext cx="2926080" cy="612217"/>
        </a:xfrm>
        <a:prstGeom prst="rect">
          <a:avLst/>
        </a:prstGeom>
      </xdr:spPr>
    </xdr:pic>
    <xdr:clientData/>
  </xdr:twoCellAnchor>
  <xdr:twoCellAnchor editAs="oneCell">
    <xdr:from>
      <xdr:col>0</xdr:col>
      <xdr:colOff>3609975</xdr:colOff>
      <xdr:row>0</xdr:row>
      <xdr:rowOff>28575</xdr:rowOff>
    </xdr:from>
    <xdr:to>
      <xdr:col>0</xdr:col>
      <xdr:colOff>6536055</xdr:colOff>
      <xdr:row>2</xdr:row>
      <xdr:rowOff>104775</xdr:rowOff>
    </xdr:to>
    <xdr:pic>
      <xdr:nvPicPr>
        <xdr:cNvPr id="4" name="Picture 3">
          <a:extLst>
            <a:ext uri="{FF2B5EF4-FFF2-40B4-BE49-F238E27FC236}">
              <a16:creationId xmlns:a16="http://schemas.microsoft.com/office/drawing/2014/main" id="{00000000-0008-0000-0400-000004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09975" y="28575"/>
          <a:ext cx="2926080"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compass.custhelp.com/app/answers/detail/a_id/794/kw/TRAVEL" TargetMode="External"/><Relationship Id="rId7" Type="http://schemas.openxmlformats.org/officeDocument/2006/relationships/printerSettings" Target="../printerSettings/printerSettings1.bin"/><Relationship Id="rId2" Type="http://schemas.openxmlformats.org/officeDocument/2006/relationships/hyperlink" Target="https://netid.usf.edu/tools/lookup_usfid/public/" TargetMode="External"/><Relationship Id="rId1" Type="http://schemas.openxmlformats.org/officeDocument/2006/relationships/hyperlink" Target="https://webauth.usf.edu/login?service=https://usfsts.usf.edu/Login.aspx?sp=wa=wsignin1.0,wtrealm=https://mysites.usf.edu/_trust/default.aspx,wctx=https://mysites.usf.edu/_layouts/Authenticate.aspx?Source=%2F" TargetMode="External"/><Relationship Id="rId6" Type="http://schemas.openxmlformats.org/officeDocument/2006/relationships/hyperlink" Target="https://eusf.admin.usf.edu/Topics/Reports/USFFoundationReports/Pages/default.aspx" TargetMode="External"/><Relationship Id="rId5" Type="http://schemas.openxmlformats.org/officeDocument/2006/relationships/hyperlink" Target="http://aoprals.state.gov/content.asp?content_id=184&amp;menu_id=78" TargetMode="External"/><Relationship Id="rId4" Type="http://schemas.openxmlformats.org/officeDocument/2006/relationships/hyperlink" Target="http://www.oanda.com/currency/converte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joedoe@example.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compass.custhelp.com/app/answers/detail/a_id/606/kw/travel" TargetMode="External"/><Relationship Id="rId13" Type="http://schemas.openxmlformats.org/officeDocument/2006/relationships/hyperlink" Target="http://compass.custhelp.com/app/answers/detail/a_id/373" TargetMode="External"/><Relationship Id="rId3" Type="http://schemas.openxmlformats.org/officeDocument/2006/relationships/hyperlink" Target="http://compass.custhelp.com/app/answers/detail/a_id/338/kw/meals" TargetMode="External"/><Relationship Id="rId7" Type="http://schemas.openxmlformats.org/officeDocument/2006/relationships/hyperlink" Target="http://compass.custhelp.com/app/answers/detail/a_id/607/kw/cash%20advance" TargetMode="External"/><Relationship Id="rId12" Type="http://schemas.openxmlformats.org/officeDocument/2006/relationships/hyperlink" Target="http://compass.custhelp.com/app/answers/detail/a_id/794/kw/TRAVEL" TargetMode="External"/><Relationship Id="rId2" Type="http://schemas.openxmlformats.org/officeDocument/2006/relationships/hyperlink" Target="http://compass.custhelp.com/app/answers/detail/a_id/1062/kw/travel" TargetMode="External"/><Relationship Id="rId1" Type="http://schemas.openxmlformats.org/officeDocument/2006/relationships/hyperlink" Target="http://compass.custhelp.com/app/answers/detail/a_id/794/kw/TRAVEL" TargetMode="External"/><Relationship Id="rId6" Type="http://schemas.openxmlformats.org/officeDocument/2006/relationships/hyperlink" Target="http://usfweb2.usf.edu/proced/Foundation/Travel%20Checklist.doc" TargetMode="External"/><Relationship Id="rId11" Type="http://schemas.openxmlformats.org/officeDocument/2006/relationships/hyperlink" Target="http://compass.custhelp.com/app/answers/detail/a_id/307/kw/travel" TargetMode="External"/><Relationship Id="rId5" Type="http://schemas.openxmlformats.org/officeDocument/2006/relationships/hyperlink" Target="http://compass.custhelp.com/app/answers/detail/a_id/1073/kw/receipts" TargetMode="External"/><Relationship Id="rId15" Type="http://schemas.openxmlformats.org/officeDocument/2006/relationships/drawing" Target="../drawings/drawing5.xml"/><Relationship Id="rId10" Type="http://schemas.openxmlformats.org/officeDocument/2006/relationships/hyperlink" Target="http://compass.custhelp.com/app/answers/detail/a_id/302/kw/travel" TargetMode="External"/><Relationship Id="rId4" Type="http://schemas.openxmlformats.org/officeDocument/2006/relationships/hyperlink" Target="http://compass.custhelp.com/app/answers/detail/a_id/277/kw/meals" TargetMode="External"/><Relationship Id="rId9" Type="http://schemas.openxmlformats.org/officeDocument/2006/relationships/hyperlink" Target="http://compass.custhelp.com/app/answers/detail/a_id/615/kw/travel" TargetMode="External"/><Relationship Id="rId14" Type="http://schemas.openxmlformats.org/officeDocument/2006/relationships/hyperlink" Target="http://compass.custhelp.com/app/answers/detail/a_id/794/kw/TRAVE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round(IF('New%20Travel%20Form%20Format%20'!F24%3E0,'New%20Travel%20Form%20Format%20'!F24*0.445,0),1)" TargetMode="External"/><Relationship Id="rId2" Type="http://schemas.openxmlformats.org/officeDocument/2006/relationships/hyperlink" Target="mailto:=@round(IF('New%20Travel%20Form%20Format%20'!F24%3E0,'New%20Travel%20Form%20Format%20'!F24*0.445,0),1)" TargetMode="External"/><Relationship Id="rId1" Type="http://schemas.openxmlformats.org/officeDocument/2006/relationships/hyperlink" Target="mailto:=@round(IF('New%20Travel%20Form%20Format%20'!F24%3E0,'New%20Travel%20Form%20Format%20'!F24*0.445,0),1)" TargetMode="External"/><Relationship Id="rId5" Type="http://schemas.openxmlformats.org/officeDocument/2006/relationships/printerSettings" Target="../printerSettings/printerSettings5.bin"/><Relationship Id="rId4" Type="http://schemas.openxmlformats.org/officeDocument/2006/relationships/hyperlink" Target="mailto:=@round(IF('New%20Travel%20Form%20Format%20'!F24%3E0,'New%20Travel%20Form%20Format%20'!F24*0.445,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E49"/>
  <sheetViews>
    <sheetView topLeftCell="C21" zoomScaleNormal="100" workbookViewId="0">
      <selection activeCell="C23" sqref="C23"/>
    </sheetView>
  </sheetViews>
  <sheetFormatPr defaultColWidth="0" defaultRowHeight="33.75" customHeight="1" zeroHeight="1" x14ac:dyDescent="0.3"/>
  <cols>
    <col min="1" max="1" width="4.6640625" style="8" customWidth="1"/>
    <col min="2" max="2" width="44.44140625" customWidth="1"/>
    <col min="3" max="3" width="120.44140625" customWidth="1"/>
    <col min="4" max="5" width="9.109375" customWidth="1"/>
    <col min="6" max="16384" width="9.109375" hidden="1"/>
  </cols>
  <sheetData>
    <row r="1" spans="1:3" ht="33.75" customHeight="1" x14ac:dyDescent="0.25"/>
    <row r="2" spans="1:3" ht="33.75" customHeight="1" thickBot="1" x14ac:dyDescent="0.3"/>
    <row r="3" spans="1:3" ht="33.75" customHeight="1" thickBot="1" x14ac:dyDescent="0.3">
      <c r="A3" s="427" t="s">
        <v>209</v>
      </c>
      <c r="B3" s="428"/>
      <c r="C3" s="429"/>
    </row>
    <row r="4" spans="1:3" ht="44.25" customHeight="1" thickBot="1" x14ac:dyDescent="0.3">
      <c r="A4" s="421" t="s">
        <v>210</v>
      </c>
      <c r="B4" s="422"/>
      <c r="C4" s="423"/>
    </row>
    <row r="5" spans="1:3" ht="39.75" customHeight="1" x14ac:dyDescent="0.25">
      <c r="A5" s="9" t="s">
        <v>48</v>
      </c>
      <c r="B5" s="209" t="s">
        <v>17</v>
      </c>
      <c r="C5" s="18" t="s">
        <v>49</v>
      </c>
    </row>
    <row r="6" spans="1:3" ht="41.25" customHeight="1" x14ac:dyDescent="0.25">
      <c r="A6" s="10" t="s">
        <v>50</v>
      </c>
      <c r="B6" s="208" t="s">
        <v>54</v>
      </c>
      <c r="C6" s="19" t="s">
        <v>93</v>
      </c>
    </row>
    <row r="7" spans="1:3" ht="40.5" customHeight="1" x14ac:dyDescent="0.25">
      <c r="A7" s="10" t="s">
        <v>52</v>
      </c>
      <c r="B7" s="208" t="s">
        <v>96</v>
      </c>
      <c r="C7" s="19" t="s">
        <v>141</v>
      </c>
    </row>
    <row r="8" spans="1:3" ht="41.25" customHeight="1" x14ac:dyDescent="0.25">
      <c r="A8" s="10" t="s">
        <v>53</v>
      </c>
      <c r="B8" s="208" t="s">
        <v>2</v>
      </c>
      <c r="C8" s="19" t="s">
        <v>51</v>
      </c>
    </row>
    <row r="9" spans="1:3" ht="42.75" customHeight="1" x14ac:dyDescent="0.25">
      <c r="A9" s="10" t="s">
        <v>55</v>
      </c>
      <c r="B9" s="208" t="s">
        <v>76</v>
      </c>
      <c r="C9" s="20" t="s">
        <v>142</v>
      </c>
    </row>
    <row r="10" spans="1:3" ht="20.25" customHeight="1" x14ac:dyDescent="0.25">
      <c r="A10" s="10"/>
      <c r="B10" s="213"/>
      <c r="C10" s="21" t="s">
        <v>77</v>
      </c>
    </row>
    <row r="11" spans="1:3" ht="33.75" customHeight="1" x14ac:dyDescent="0.25">
      <c r="A11" s="10" t="s">
        <v>56</v>
      </c>
      <c r="B11" s="214" t="s">
        <v>95</v>
      </c>
      <c r="C11" s="22" t="s">
        <v>94</v>
      </c>
    </row>
    <row r="12" spans="1:3" ht="41.25" customHeight="1" x14ac:dyDescent="0.25">
      <c r="A12" s="10" t="s">
        <v>57</v>
      </c>
      <c r="B12" s="208" t="s">
        <v>97</v>
      </c>
      <c r="C12" s="23" t="s">
        <v>154</v>
      </c>
    </row>
    <row r="13" spans="1:3" ht="40.5" customHeight="1" x14ac:dyDescent="0.25">
      <c r="A13" s="10" t="s">
        <v>58</v>
      </c>
      <c r="B13" s="208" t="s">
        <v>98</v>
      </c>
      <c r="C13" s="23" t="s">
        <v>118</v>
      </c>
    </row>
    <row r="14" spans="1:3" ht="33.75" customHeight="1" x14ac:dyDescent="0.25">
      <c r="A14" s="10" t="s">
        <v>59</v>
      </c>
      <c r="B14" s="208" t="s">
        <v>99</v>
      </c>
      <c r="C14" s="23" t="s">
        <v>143</v>
      </c>
    </row>
    <row r="15" spans="1:3" ht="41.25" customHeight="1" x14ac:dyDescent="0.25">
      <c r="A15" s="10" t="s">
        <v>60</v>
      </c>
      <c r="B15" s="208" t="s">
        <v>100</v>
      </c>
      <c r="C15" s="23" t="s">
        <v>101</v>
      </c>
    </row>
    <row r="16" spans="1:3" ht="42.75" customHeight="1" thickBot="1" x14ac:dyDescent="0.3">
      <c r="A16" s="10" t="s">
        <v>61</v>
      </c>
      <c r="B16" s="208" t="s">
        <v>102</v>
      </c>
      <c r="C16" s="23" t="s">
        <v>103</v>
      </c>
    </row>
    <row r="17" spans="1:3" ht="24" customHeight="1" thickBot="1" x14ac:dyDescent="0.3">
      <c r="A17" s="421" t="s">
        <v>67</v>
      </c>
      <c r="B17" s="422"/>
      <c r="C17" s="423"/>
    </row>
    <row r="18" spans="1:3" ht="160.5" customHeight="1" x14ac:dyDescent="0.25">
      <c r="A18" s="9" t="s">
        <v>62</v>
      </c>
      <c r="B18" s="211" t="s">
        <v>104</v>
      </c>
      <c r="C18" s="24" t="s">
        <v>155</v>
      </c>
    </row>
    <row r="19" spans="1:3" ht="30.75" customHeight="1" x14ac:dyDescent="0.25">
      <c r="A19" s="10"/>
      <c r="B19" s="210"/>
      <c r="C19" s="25" t="s">
        <v>107</v>
      </c>
    </row>
    <row r="20" spans="1:3" ht="30.75" customHeight="1" x14ac:dyDescent="0.25">
      <c r="A20" s="10"/>
      <c r="B20" s="210"/>
      <c r="C20" s="25" t="s">
        <v>122</v>
      </c>
    </row>
    <row r="21" spans="1:3" ht="44.25" customHeight="1" x14ac:dyDescent="0.25">
      <c r="A21" s="10" t="s">
        <v>63</v>
      </c>
      <c r="B21" s="210" t="s">
        <v>5</v>
      </c>
      <c r="C21" s="23" t="s">
        <v>119</v>
      </c>
    </row>
    <row r="22" spans="1:3" ht="44.25" customHeight="1" x14ac:dyDescent="0.25">
      <c r="A22" s="10" t="s">
        <v>64</v>
      </c>
      <c r="B22" s="210" t="s">
        <v>236</v>
      </c>
      <c r="C22" s="23" t="s">
        <v>237</v>
      </c>
    </row>
    <row r="23" spans="1:3" ht="44.25" customHeight="1" x14ac:dyDescent="0.25">
      <c r="A23" s="10" t="s">
        <v>65</v>
      </c>
      <c r="B23" s="210" t="s">
        <v>234</v>
      </c>
      <c r="C23" s="23" t="s">
        <v>238</v>
      </c>
    </row>
    <row r="24" spans="1:3" ht="44.25" customHeight="1" x14ac:dyDescent="0.25">
      <c r="A24" s="10" t="s">
        <v>66</v>
      </c>
      <c r="B24" s="210" t="s">
        <v>33</v>
      </c>
      <c r="C24" s="23" t="s">
        <v>149</v>
      </c>
    </row>
    <row r="25" spans="1:3" ht="44.25" customHeight="1" x14ac:dyDescent="0.25">
      <c r="A25" s="10" t="s">
        <v>68</v>
      </c>
      <c r="B25" s="210" t="s">
        <v>105</v>
      </c>
      <c r="C25" s="23" t="s">
        <v>136</v>
      </c>
    </row>
    <row r="26" spans="1:3" ht="48.75" customHeight="1" x14ac:dyDescent="0.25">
      <c r="A26" s="10" t="s">
        <v>69</v>
      </c>
      <c r="B26" s="210" t="s">
        <v>106</v>
      </c>
      <c r="C26" s="23" t="s">
        <v>144</v>
      </c>
    </row>
    <row r="27" spans="1:3" ht="102.75" customHeight="1" x14ac:dyDescent="0.25">
      <c r="A27" s="10" t="s">
        <v>70</v>
      </c>
      <c r="B27" s="210" t="s">
        <v>134</v>
      </c>
      <c r="C27" s="26" t="s">
        <v>156</v>
      </c>
    </row>
    <row r="28" spans="1:3" ht="44.25" customHeight="1" x14ac:dyDescent="0.3">
      <c r="A28" s="10"/>
      <c r="B28" s="210"/>
      <c r="C28" s="25" t="s">
        <v>123</v>
      </c>
    </row>
    <row r="29" spans="1:3" ht="33.75" customHeight="1" x14ac:dyDescent="0.3">
      <c r="A29" s="10" t="s">
        <v>71</v>
      </c>
      <c r="B29" s="210" t="s">
        <v>137</v>
      </c>
      <c r="C29" s="23" t="s">
        <v>215</v>
      </c>
    </row>
    <row r="30" spans="1:3" ht="33.75" customHeight="1" x14ac:dyDescent="0.3">
      <c r="A30" s="10" t="s">
        <v>72</v>
      </c>
      <c r="B30" s="210" t="s">
        <v>140</v>
      </c>
      <c r="C30" s="23" t="s">
        <v>115</v>
      </c>
    </row>
    <row r="31" spans="1:3" ht="33.75" customHeight="1" x14ac:dyDescent="0.3">
      <c r="A31" s="10" t="s">
        <v>73</v>
      </c>
      <c r="B31" s="210" t="s">
        <v>139</v>
      </c>
      <c r="C31" s="23" t="s">
        <v>216</v>
      </c>
    </row>
    <row r="32" spans="1:3" ht="33.75" customHeight="1" x14ac:dyDescent="0.3">
      <c r="A32" s="10" t="s">
        <v>74</v>
      </c>
      <c r="B32" s="210" t="s">
        <v>116</v>
      </c>
      <c r="C32" s="23" t="s">
        <v>151</v>
      </c>
    </row>
    <row r="33" spans="1:5" ht="33.75" customHeight="1" x14ac:dyDescent="0.3">
      <c r="A33" s="10" t="s">
        <v>75</v>
      </c>
      <c r="B33" s="210" t="s">
        <v>117</v>
      </c>
      <c r="C33" s="23" t="s">
        <v>150</v>
      </c>
    </row>
    <row r="34" spans="1:5" ht="46.5" customHeight="1" thickBot="1" x14ac:dyDescent="0.35">
      <c r="A34" s="13" t="s">
        <v>121</v>
      </c>
      <c r="B34" s="212" t="s">
        <v>114</v>
      </c>
      <c r="C34" s="27" t="s">
        <v>138</v>
      </c>
    </row>
    <row r="35" spans="1:5" ht="33.75" customHeight="1" thickBot="1" x14ac:dyDescent="0.35">
      <c r="A35" s="421" t="s">
        <v>78</v>
      </c>
      <c r="B35" s="422"/>
      <c r="C35" s="423"/>
    </row>
    <row r="36" spans="1:5" ht="51.75" customHeight="1" x14ac:dyDescent="0.3">
      <c r="A36" s="12" t="s">
        <v>79</v>
      </c>
      <c r="B36" s="209" t="s">
        <v>80</v>
      </c>
      <c r="C36" s="28" t="s">
        <v>81</v>
      </c>
    </row>
    <row r="37" spans="1:5" ht="57" customHeight="1" x14ac:dyDescent="0.3">
      <c r="A37" s="10" t="s">
        <v>82</v>
      </c>
      <c r="B37" s="210" t="s">
        <v>145</v>
      </c>
      <c r="C37" s="23" t="s">
        <v>152</v>
      </c>
    </row>
    <row r="38" spans="1:5" ht="85.5" customHeight="1" x14ac:dyDescent="0.3">
      <c r="A38" s="424" t="s">
        <v>211</v>
      </c>
      <c r="B38" s="425"/>
      <c r="C38" s="426"/>
      <c r="D38" s="202"/>
    </row>
    <row r="39" spans="1:5" ht="28.5" customHeight="1" x14ac:dyDescent="0.3">
      <c r="A39" s="203"/>
      <c r="B39" s="204"/>
      <c r="C39" s="205" t="s">
        <v>212</v>
      </c>
      <c r="D39" s="206"/>
      <c r="E39" s="207"/>
    </row>
    <row r="40" spans="1:5" ht="48.75" customHeight="1" x14ac:dyDescent="0.3">
      <c r="A40" s="11" t="s">
        <v>83</v>
      </c>
      <c r="B40" s="208" t="s">
        <v>84</v>
      </c>
      <c r="C40" s="19" t="s">
        <v>147</v>
      </c>
    </row>
    <row r="41" spans="1:5" ht="33" customHeight="1" x14ac:dyDescent="0.3">
      <c r="A41" s="11" t="s">
        <v>85</v>
      </c>
      <c r="B41" s="208" t="s">
        <v>86</v>
      </c>
      <c r="C41" s="23" t="s">
        <v>120</v>
      </c>
    </row>
    <row r="42" spans="1:5" ht="33.75" customHeight="1" x14ac:dyDescent="0.3">
      <c r="A42" s="11"/>
      <c r="B42" s="208"/>
      <c r="C42" s="29" t="s">
        <v>87</v>
      </c>
    </row>
    <row r="43" spans="1:5" ht="33.75" customHeight="1" x14ac:dyDescent="0.3">
      <c r="A43" s="11" t="s">
        <v>88</v>
      </c>
      <c r="B43" s="208" t="s">
        <v>86</v>
      </c>
      <c r="C43" s="23" t="s">
        <v>89</v>
      </c>
    </row>
    <row r="44" spans="1:5" ht="33.75" customHeight="1" x14ac:dyDescent="0.3">
      <c r="A44" s="10" t="s">
        <v>90</v>
      </c>
      <c r="B44" s="208" t="s">
        <v>91</v>
      </c>
      <c r="C44" s="23" t="s">
        <v>92</v>
      </c>
    </row>
    <row r="45" spans="1:5" ht="54.75" customHeight="1" x14ac:dyDescent="0.3">
      <c r="A45" s="420" t="s">
        <v>148</v>
      </c>
      <c r="B45" s="420"/>
      <c r="C45" s="420"/>
    </row>
    <row r="46" spans="1:5" ht="33.75" customHeight="1" x14ac:dyDescent="0.3"/>
    <row r="49" ht="33.75" customHeight="1" x14ac:dyDescent="0.3"/>
  </sheetData>
  <sheetProtection password="CC8C" sheet="1" objects="1" scenarios="1"/>
  <mergeCells count="6">
    <mergeCell ref="A45:C45"/>
    <mergeCell ref="A17:C17"/>
    <mergeCell ref="A35:C35"/>
    <mergeCell ref="A38:C38"/>
    <mergeCell ref="A3:C3"/>
    <mergeCell ref="A4:C4"/>
  </mergeCells>
  <hyperlinks>
    <hyperlink ref="C42" r:id="rId1" display="https://webauth.usf.edu/login?service=https://usfsts.usf.edu/Login.aspx?sp=wa=wsignin1.0,wtrealm=https://mysites.usf.edu/_trust/default.aspx,wctx=https://mysites.usf.edu/_layouts/Authenticate.aspx?Source=%2F" xr:uid="{00000000-0004-0000-0000-000000000000}"/>
    <hyperlink ref="C10" r:id="rId2" display="https://netid.usf.edu/tools/lookup_usfid/public/" xr:uid="{00000000-0004-0000-0000-000001000000}"/>
    <hyperlink ref="C19" r:id="rId3" xr:uid="{00000000-0004-0000-0000-000002000000}"/>
    <hyperlink ref="C20" r:id="rId4" xr:uid="{00000000-0004-0000-0000-000003000000}"/>
    <hyperlink ref="C28" r:id="rId5" xr:uid="{00000000-0004-0000-0000-000004000000}"/>
    <hyperlink ref="C39" r:id="rId6" xr:uid="{00000000-0004-0000-0000-000005000000}"/>
  </hyperlinks>
  <pageMargins left="0.7" right="0.7" top="0.75" bottom="0.75" header="0.3" footer="0.3"/>
  <pageSetup scale="65" fitToHeight="0" orientation="portrait" r:id="rId7"/>
  <headerFooter scaleWithDoc="0" alignWithMargins="0">
    <oddFooter>&amp;CPage &amp;P</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80"/>
  <sheetViews>
    <sheetView topLeftCell="A28" workbookViewId="0">
      <selection activeCell="Q29" sqref="Q29"/>
    </sheetView>
  </sheetViews>
  <sheetFormatPr defaultColWidth="0" defaultRowHeight="14.4" zeroHeight="1" x14ac:dyDescent="0.3"/>
  <cols>
    <col min="1" max="1" width="14.6640625" customWidth="1"/>
    <col min="2" max="2" width="8.6640625" customWidth="1"/>
    <col min="3" max="3" width="10.33203125" customWidth="1"/>
    <col min="4" max="4" width="10.109375" customWidth="1"/>
    <col min="5" max="5" width="10.88671875" customWidth="1"/>
    <col min="6" max="6" width="8.44140625" customWidth="1"/>
    <col min="7" max="7" width="3.33203125" customWidth="1"/>
    <col min="8" max="8" width="1.88671875" customWidth="1"/>
    <col min="9" max="9" width="2.5546875" customWidth="1"/>
    <col min="10" max="10" width="2.33203125" customWidth="1"/>
    <col min="11" max="11" width="2.6640625" customWidth="1"/>
    <col min="12" max="12" width="2.33203125" customWidth="1"/>
    <col min="13" max="13" width="7.88671875" customWidth="1"/>
    <col min="14" max="14" width="8" customWidth="1"/>
    <col min="15" max="15" width="9.109375" style="1" customWidth="1"/>
    <col min="16" max="16" width="10.109375" style="1" customWidth="1"/>
    <col min="17" max="17" width="11.44140625" customWidth="1"/>
    <col min="18" max="18" width="13.5546875" customWidth="1"/>
    <col min="19" max="19" width="9.109375" customWidth="1"/>
    <col min="20" max="22" width="0" hidden="1" customWidth="1"/>
    <col min="23" max="16384" width="9.109375" hidden="1"/>
  </cols>
  <sheetData>
    <row r="1" spans="1:17" ht="15" x14ac:dyDescent="0.25"/>
    <row r="2" spans="1:17" ht="15" x14ac:dyDescent="0.25"/>
    <row r="3" spans="1:17" ht="15" x14ac:dyDescent="0.25">
      <c r="A3" s="83"/>
      <c r="B3" s="83"/>
      <c r="C3" s="103"/>
      <c r="D3" s="103"/>
      <c r="E3" s="103"/>
      <c r="F3" s="103"/>
      <c r="G3" s="103"/>
      <c r="H3" s="103"/>
      <c r="I3" s="103"/>
      <c r="J3" s="103"/>
      <c r="K3" s="103"/>
      <c r="L3" s="83"/>
      <c r="M3" s="83"/>
      <c r="N3" s="83"/>
      <c r="O3" s="59"/>
      <c r="P3" s="59"/>
    </row>
    <row r="4" spans="1:17" ht="15" x14ac:dyDescent="0.25">
      <c r="A4" s="94" t="s">
        <v>47</v>
      </c>
      <c r="B4" s="190">
        <v>40940</v>
      </c>
      <c r="C4" s="103"/>
      <c r="D4" s="103"/>
      <c r="E4" s="103"/>
      <c r="F4" s="103"/>
      <c r="G4" s="103"/>
      <c r="H4" s="103"/>
      <c r="I4" s="103"/>
      <c r="J4" s="103"/>
      <c r="K4" s="103"/>
      <c r="L4" s="83"/>
      <c r="M4" s="30"/>
      <c r="N4" s="110" t="s">
        <v>165</v>
      </c>
      <c r="O4" s="437" t="s">
        <v>167</v>
      </c>
      <c r="P4" s="437"/>
    </row>
    <row r="5" spans="1:17" ht="15" x14ac:dyDescent="0.25">
      <c r="A5" s="103"/>
      <c r="B5" s="103"/>
      <c r="C5" s="103"/>
      <c r="D5" s="103"/>
      <c r="E5" s="103"/>
      <c r="F5" s="103"/>
      <c r="G5" s="103"/>
      <c r="H5" s="103"/>
      <c r="I5" s="103"/>
      <c r="J5" s="103"/>
      <c r="K5" s="103"/>
      <c r="L5" s="102"/>
      <c r="M5" s="30"/>
      <c r="N5" s="501"/>
      <c r="O5" s="501"/>
      <c r="P5" s="501"/>
    </row>
    <row r="6" spans="1:17" ht="15" x14ac:dyDescent="0.25">
      <c r="A6" s="103"/>
      <c r="B6" s="103"/>
      <c r="C6" s="103"/>
      <c r="D6" s="103"/>
      <c r="E6" s="103"/>
      <c r="F6" s="103"/>
      <c r="G6" s="103"/>
      <c r="H6" s="103"/>
      <c r="I6" s="103"/>
      <c r="J6" s="103"/>
      <c r="K6" s="103"/>
      <c r="L6" s="102"/>
      <c r="M6" s="30"/>
      <c r="N6" s="106"/>
      <c r="O6" s="106"/>
      <c r="P6" s="106"/>
    </row>
    <row r="7" spans="1:17" ht="15" x14ac:dyDescent="0.25">
      <c r="A7" s="103"/>
      <c r="B7" s="103"/>
      <c r="C7" s="103"/>
      <c r="D7" s="103"/>
      <c r="E7" s="103"/>
      <c r="F7" s="103"/>
      <c r="G7" s="103"/>
      <c r="H7" s="103"/>
      <c r="I7" s="103"/>
      <c r="J7" s="103"/>
      <c r="K7" s="103"/>
      <c r="L7" s="83"/>
      <c r="M7" s="30"/>
      <c r="N7" s="110" t="s">
        <v>166</v>
      </c>
      <c r="O7" s="437" t="s">
        <v>168</v>
      </c>
      <c r="P7" s="437"/>
    </row>
    <row r="8" spans="1:17" ht="15" x14ac:dyDescent="0.25">
      <c r="A8" s="103"/>
      <c r="B8" s="103"/>
      <c r="C8" s="103"/>
      <c r="D8" s="103"/>
      <c r="E8" s="103"/>
      <c r="F8" s="103"/>
      <c r="G8" s="103"/>
      <c r="H8" s="103"/>
      <c r="I8" s="103"/>
      <c r="J8" s="103"/>
      <c r="K8" s="103"/>
      <c r="L8" s="107"/>
      <c r="M8" s="107"/>
      <c r="N8" s="501"/>
      <c r="O8" s="501"/>
      <c r="P8" s="501"/>
    </row>
    <row r="9" spans="1:17" ht="15" x14ac:dyDescent="0.25">
      <c r="A9" s="103"/>
      <c r="B9" s="103"/>
      <c r="C9" s="103"/>
      <c r="D9" s="103"/>
      <c r="E9" s="103"/>
      <c r="F9" s="103"/>
      <c r="G9" s="103"/>
      <c r="H9" s="103"/>
      <c r="I9" s="103"/>
      <c r="J9" s="103"/>
      <c r="K9" s="103"/>
      <c r="L9" s="107"/>
      <c r="M9" s="107"/>
      <c r="N9" s="106"/>
      <c r="O9" s="106"/>
      <c r="P9" s="106"/>
    </row>
    <row r="10" spans="1:17" ht="15" x14ac:dyDescent="0.25">
      <c r="A10" s="85" t="s">
        <v>1</v>
      </c>
      <c r="B10" s="502" t="s">
        <v>169</v>
      </c>
      <c r="C10" s="503"/>
      <c r="D10" s="504"/>
      <c r="E10" s="86" t="s">
        <v>133</v>
      </c>
      <c r="F10" s="505" t="s">
        <v>170</v>
      </c>
      <c r="G10" s="506"/>
      <c r="H10" s="506"/>
      <c r="I10" s="506"/>
      <c r="J10" s="506"/>
      <c r="K10" s="506"/>
      <c r="L10" s="506"/>
      <c r="M10" s="506"/>
      <c r="N10" s="506"/>
      <c r="O10" s="506"/>
      <c r="P10" s="506"/>
    </row>
    <row r="11" spans="1:17" ht="15" x14ac:dyDescent="0.25">
      <c r="A11" s="87"/>
      <c r="B11" s="64"/>
      <c r="C11" s="64"/>
      <c r="D11" s="64"/>
      <c r="E11" s="88"/>
      <c r="F11" s="88"/>
      <c r="G11" s="89"/>
      <c r="H11" s="89"/>
      <c r="I11" s="89"/>
      <c r="J11" s="89"/>
      <c r="K11" s="89"/>
      <c r="L11" s="89"/>
      <c r="M11" s="89"/>
      <c r="N11" s="103"/>
      <c r="O11" s="103"/>
      <c r="P11" s="59"/>
    </row>
    <row r="12" spans="1:17" ht="15" x14ac:dyDescent="0.25">
      <c r="A12" s="507" t="s">
        <v>0</v>
      </c>
      <c r="B12" s="507"/>
      <c r="C12" s="436" t="s">
        <v>160</v>
      </c>
      <c r="D12" s="508"/>
      <c r="E12" s="508"/>
      <c r="F12" s="508"/>
      <c r="G12" s="508"/>
      <c r="H12" s="508"/>
      <c r="I12" s="508"/>
      <c r="J12" s="508"/>
      <c r="K12" s="508"/>
      <c r="L12" s="509"/>
      <c r="M12" s="509"/>
      <c r="N12" s="66"/>
      <c r="O12" s="66"/>
      <c r="P12" s="62"/>
    </row>
    <row r="13" spans="1:17" ht="15" x14ac:dyDescent="0.25">
      <c r="A13" s="450" t="s">
        <v>4</v>
      </c>
      <c r="B13" s="451"/>
      <c r="C13" s="500" t="s">
        <v>161</v>
      </c>
      <c r="D13" s="500"/>
      <c r="E13" s="500"/>
      <c r="F13" s="500"/>
      <c r="G13" s="500"/>
      <c r="H13" s="500"/>
      <c r="I13" s="500"/>
      <c r="J13" s="500"/>
      <c r="K13" s="500"/>
      <c r="L13" s="90"/>
      <c r="M13" s="90"/>
      <c r="N13" s="66"/>
      <c r="O13" s="66"/>
      <c r="P13" s="91"/>
      <c r="Q13" s="1"/>
    </row>
    <row r="14" spans="1:17" ht="15" x14ac:dyDescent="0.25">
      <c r="A14" s="58" t="s">
        <v>3</v>
      </c>
      <c r="B14" s="499" t="s">
        <v>162</v>
      </c>
      <c r="C14" s="500"/>
      <c r="D14" s="500"/>
      <c r="E14" s="500"/>
      <c r="F14" s="500"/>
      <c r="G14" s="500"/>
      <c r="H14" s="500"/>
      <c r="I14" s="500"/>
      <c r="J14" s="500"/>
      <c r="K14" s="500"/>
      <c r="L14" s="92"/>
      <c r="M14" s="481"/>
      <c r="N14" s="481"/>
      <c r="O14" s="481"/>
      <c r="P14" s="60"/>
      <c r="Q14" s="1"/>
    </row>
    <row r="15" spans="1:17" ht="15" x14ac:dyDescent="0.25">
      <c r="A15" s="93" t="s">
        <v>37</v>
      </c>
      <c r="B15" s="491" t="s">
        <v>163</v>
      </c>
      <c r="C15" s="491"/>
      <c r="D15" s="491"/>
      <c r="E15" s="491"/>
      <c r="F15" s="491"/>
      <c r="G15" s="491"/>
      <c r="H15" s="491"/>
      <c r="I15" s="491"/>
      <c r="J15" s="491"/>
      <c r="K15" s="491"/>
      <c r="L15" s="83"/>
      <c r="M15" s="83"/>
      <c r="N15" s="83"/>
      <c r="O15" s="83"/>
      <c r="P15" s="83"/>
    </row>
    <row r="16" spans="1:17" ht="15" x14ac:dyDescent="0.25">
      <c r="A16" s="492" t="s">
        <v>39</v>
      </c>
      <c r="B16" s="493"/>
      <c r="C16" s="493"/>
      <c r="D16" s="493"/>
      <c r="E16" s="493"/>
      <c r="F16" s="493"/>
      <c r="G16" s="493"/>
      <c r="H16" s="493"/>
      <c r="I16" s="493"/>
      <c r="J16" s="493"/>
      <c r="K16" s="493"/>
      <c r="L16" s="493"/>
      <c r="M16" s="493"/>
      <c r="N16" s="493"/>
      <c r="O16" s="493"/>
      <c r="P16" s="494"/>
    </row>
    <row r="17" spans="1:22" ht="26.25" x14ac:dyDescent="0.25">
      <c r="A17" s="78" t="s">
        <v>18</v>
      </c>
      <c r="B17" s="495"/>
      <c r="C17" s="496"/>
      <c r="D17" s="496"/>
      <c r="E17" s="496"/>
      <c r="F17" s="496"/>
      <c r="G17" s="496"/>
      <c r="H17" s="496"/>
      <c r="I17" s="496"/>
      <c r="J17" s="496"/>
      <c r="K17" s="496"/>
      <c r="L17" s="496"/>
      <c r="M17" s="496"/>
      <c r="N17" s="79" t="s">
        <v>132</v>
      </c>
      <c r="O17" s="497">
        <v>40940</v>
      </c>
      <c r="P17" s="497"/>
    </row>
    <row r="18" spans="1:22" ht="15" x14ac:dyDescent="0.25">
      <c r="A18" s="478" t="s">
        <v>153</v>
      </c>
      <c r="B18" s="479"/>
      <c r="C18" s="498"/>
      <c r="D18" s="498"/>
      <c r="E18" s="498"/>
      <c r="F18" s="498"/>
      <c r="G18" s="498"/>
      <c r="H18" s="498"/>
      <c r="I18" s="498"/>
      <c r="J18" s="498"/>
      <c r="K18" s="498"/>
      <c r="L18" s="498"/>
      <c r="M18" s="498"/>
      <c r="N18" s="498"/>
      <c r="O18" s="498"/>
      <c r="P18" s="69"/>
    </row>
    <row r="19" spans="1:22" ht="15" customHeight="1" x14ac:dyDescent="0.25">
      <c r="A19" s="80"/>
      <c r="B19" s="80"/>
      <c r="C19" s="81"/>
      <c r="D19" s="81"/>
      <c r="E19" s="81"/>
      <c r="F19" s="81"/>
      <c r="G19" s="81"/>
      <c r="H19" s="81"/>
      <c r="I19" s="81"/>
      <c r="J19" s="81"/>
      <c r="K19" s="81"/>
      <c r="L19" s="81"/>
      <c r="M19" s="81"/>
      <c r="N19" s="81"/>
      <c r="O19" s="81"/>
      <c r="P19" s="59"/>
    </row>
    <row r="20" spans="1:22" ht="15" customHeight="1" x14ac:dyDescent="0.25">
      <c r="A20" s="478" t="s">
        <v>40</v>
      </c>
      <c r="B20" s="479"/>
      <c r="C20" s="480"/>
      <c r="D20" s="481"/>
      <c r="E20" s="481"/>
      <c r="F20" s="481"/>
      <c r="G20" s="481"/>
      <c r="H20" s="481"/>
      <c r="I20" s="481"/>
      <c r="J20" s="481"/>
      <c r="K20" s="481"/>
      <c r="L20" s="481"/>
      <c r="M20" s="481"/>
      <c r="N20" s="82" t="s">
        <v>132</v>
      </c>
      <c r="O20" s="482">
        <v>40940</v>
      </c>
      <c r="P20" s="482"/>
    </row>
    <row r="21" spans="1:22" ht="15" customHeight="1" thickBot="1" x14ac:dyDescent="0.3">
      <c r="A21" s="83"/>
      <c r="B21" s="83"/>
      <c r="C21" s="83"/>
      <c r="D21" s="83"/>
      <c r="E21" s="83"/>
      <c r="F21" s="83"/>
      <c r="G21" s="83"/>
      <c r="H21" s="83"/>
      <c r="I21" s="83"/>
      <c r="J21" s="83"/>
      <c r="K21" s="83"/>
      <c r="L21" s="83"/>
      <c r="M21" s="83"/>
      <c r="N21" s="83"/>
      <c r="O21" s="83"/>
      <c r="P21" s="83"/>
    </row>
    <row r="22" spans="1:22" ht="15" customHeight="1" thickBot="1" x14ac:dyDescent="0.3">
      <c r="A22" s="34" t="s">
        <v>128</v>
      </c>
      <c r="B22" s="483" t="s">
        <v>173</v>
      </c>
      <c r="C22" s="484"/>
      <c r="D22" s="484"/>
      <c r="E22" s="485"/>
      <c r="F22" s="486" t="s">
        <v>129</v>
      </c>
      <c r="G22" s="487"/>
      <c r="H22" s="487"/>
      <c r="I22" s="488"/>
      <c r="J22" s="489" t="s">
        <v>164</v>
      </c>
      <c r="K22" s="490"/>
      <c r="L22" s="490"/>
      <c r="M22" s="490"/>
      <c r="N22" s="490"/>
      <c r="O22" s="490"/>
      <c r="P22" s="490"/>
    </row>
    <row r="23" spans="1:22" ht="15" x14ac:dyDescent="0.25">
      <c r="A23" s="84" t="s">
        <v>15</v>
      </c>
      <c r="B23" s="468">
        <v>40926</v>
      </c>
      <c r="C23" s="468"/>
      <c r="D23" s="468"/>
      <c r="E23" s="59"/>
      <c r="F23" s="59"/>
      <c r="G23" s="59"/>
      <c r="H23" s="59"/>
      <c r="I23" s="59"/>
      <c r="J23" s="59"/>
      <c r="K23" s="59"/>
      <c r="L23" s="469" t="s">
        <v>16</v>
      </c>
      <c r="M23" s="470"/>
      <c r="N23" s="468">
        <v>40930</v>
      </c>
      <c r="O23" s="468"/>
      <c r="P23" s="468"/>
    </row>
    <row r="24" spans="1:22" ht="15" x14ac:dyDescent="0.25">
      <c r="A24" s="59"/>
      <c r="B24" s="106"/>
      <c r="C24" s="106"/>
      <c r="D24" s="106"/>
      <c r="E24" s="59"/>
      <c r="F24" s="59"/>
      <c r="G24" s="59"/>
      <c r="H24" s="59"/>
      <c r="I24" s="59"/>
      <c r="J24" s="59"/>
      <c r="K24" s="59"/>
      <c r="L24" s="67"/>
      <c r="M24" s="67"/>
      <c r="N24" s="106"/>
      <c r="O24" s="106"/>
      <c r="P24" s="59"/>
    </row>
    <row r="25" spans="1:22" x14ac:dyDescent="0.3">
      <c r="A25" s="471" t="s">
        <v>34</v>
      </c>
      <c r="B25" s="472"/>
      <c r="C25" s="475" t="s">
        <v>171</v>
      </c>
      <c r="D25" s="475"/>
      <c r="E25" s="475"/>
      <c r="F25" s="475"/>
      <c r="G25" s="475"/>
      <c r="H25" s="475"/>
      <c r="I25" s="475"/>
      <c r="J25" s="475"/>
      <c r="K25" s="475"/>
      <c r="L25" s="475"/>
      <c r="M25" s="475"/>
      <c r="N25" s="475"/>
      <c r="O25" s="475"/>
      <c r="P25" s="59"/>
    </row>
    <row r="26" spans="1:22" ht="28.5" customHeight="1" x14ac:dyDescent="0.3">
      <c r="A26" s="473"/>
      <c r="B26" s="474"/>
      <c r="C26" s="476" t="s">
        <v>217</v>
      </c>
      <c r="D26" s="477"/>
      <c r="E26" s="477"/>
      <c r="F26" s="477"/>
      <c r="G26" s="477"/>
      <c r="H26" s="477"/>
      <c r="I26" s="477"/>
      <c r="J26" s="477"/>
      <c r="K26" s="477"/>
      <c r="L26" s="477"/>
      <c r="M26" s="477"/>
      <c r="N26" s="477"/>
      <c r="O26" s="477"/>
      <c r="P26" s="69"/>
    </row>
    <row r="27" spans="1:22" ht="12.75" customHeight="1" x14ac:dyDescent="0.25">
      <c r="A27" s="69"/>
      <c r="B27" s="69"/>
      <c r="C27" s="69"/>
      <c r="D27" s="69"/>
      <c r="E27" s="69"/>
      <c r="F27" s="69"/>
      <c r="G27" s="69"/>
      <c r="H27" s="69"/>
      <c r="I27" s="69"/>
      <c r="J27" s="69"/>
      <c r="K27" s="69"/>
      <c r="L27" s="69"/>
      <c r="M27" s="69"/>
      <c r="N27" s="69"/>
      <c r="O27" s="69"/>
      <c r="P27" s="69"/>
    </row>
    <row r="28" spans="1:22" ht="4.5" customHeight="1" thickBot="1" x14ac:dyDescent="0.3">
      <c r="A28" s="32"/>
      <c r="B28" s="36"/>
      <c r="C28" s="32"/>
      <c r="D28" s="32"/>
      <c r="E28" s="32"/>
      <c r="F28" s="32"/>
      <c r="G28" s="32"/>
      <c r="H28" s="32"/>
      <c r="I28" s="32"/>
      <c r="J28" s="32"/>
      <c r="K28" s="32"/>
      <c r="L28" s="32"/>
      <c r="M28" s="32"/>
      <c r="N28" s="32"/>
      <c r="O28" s="32"/>
      <c r="P28" s="32"/>
    </row>
    <row r="29" spans="1:22" ht="51.75" customHeight="1" thickBot="1" x14ac:dyDescent="0.3">
      <c r="A29" s="55" t="s">
        <v>157</v>
      </c>
      <c r="B29" s="56" t="s">
        <v>17</v>
      </c>
      <c r="C29" s="56" t="s">
        <v>111</v>
      </c>
      <c r="D29" s="56" t="s">
        <v>109</v>
      </c>
      <c r="E29" s="56" t="s">
        <v>110</v>
      </c>
      <c r="F29" s="55" t="s">
        <v>158</v>
      </c>
      <c r="G29" s="462" t="s">
        <v>214</v>
      </c>
      <c r="H29" s="463"/>
      <c r="I29" s="463"/>
      <c r="J29" s="463"/>
      <c r="K29" s="463"/>
      <c r="L29" s="464"/>
      <c r="M29" s="462" t="s">
        <v>159</v>
      </c>
      <c r="N29" s="463"/>
      <c r="O29" s="464"/>
      <c r="P29" s="55" t="s">
        <v>130</v>
      </c>
      <c r="Q29" s="232" t="s">
        <v>208</v>
      </c>
      <c r="S29" s="15"/>
      <c r="T29" s="15"/>
      <c r="U29" s="15"/>
      <c r="V29" s="15"/>
    </row>
    <row r="30" spans="1:22" ht="15.75" thickBot="1" x14ac:dyDescent="0.3">
      <c r="A30" s="191" t="s">
        <v>7</v>
      </c>
      <c r="B30" s="193">
        <v>40926</v>
      </c>
      <c r="C30" s="194" t="s">
        <v>29</v>
      </c>
      <c r="D30" s="196" t="s">
        <v>172</v>
      </c>
      <c r="E30" s="196" t="s">
        <v>173</v>
      </c>
      <c r="F30" s="37"/>
      <c r="G30" s="38" t="s">
        <v>124</v>
      </c>
      <c r="H30" s="39"/>
      <c r="I30" s="40" t="s">
        <v>125</v>
      </c>
      <c r="J30" s="39"/>
      <c r="K30" s="40" t="s">
        <v>126</v>
      </c>
      <c r="L30" s="41"/>
      <c r="M30" s="465"/>
      <c r="N30" s="466"/>
      <c r="O30" s="466"/>
      <c r="P30" s="227">
        <v>678.53</v>
      </c>
      <c r="Q30" s="2">
        <v>678.53</v>
      </c>
      <c r="R30" s="14"/>
    </row>
    <row r="31" spans="1:22" ht="15.75" thickBot="1" x14ac:dyDescent="0.3">
      <c r="A31" s="192" t="s">
        <v>13</v>
      </c>
      <c r="B31" s="198">
        <v>40926</v>
      </c>
      <c r="C31" s="197" t="s">
        <v>29</v>
      </c>
      <c r="D31" s="195"/>
      <c r="E31" s="113"/>
      <c r="F31" s="42"/>
      <c r="G31" s="43" t="s">
        <v>124</v>
      </c>
      <c r="H31" s="39"/>
      <c r="I31" s="40" t="s">
        <v>125</v>
      </c>
      <c r="J31" s="199" t="s">
        <v>174</v>
      </c>
      <c r="K31" s="40" t="s">
        <v>126</v>
      </c>
      <c r="L31" s="200" t="s">
        <v>174</v>
      </c>
      <c r="M31" s="433"/>
      <c r="N31" s="433"/>
      <c r="O31" s="433"/>
      <c r="P31" s="227">
        <f>SUM('Drop Down Lists'!K5:K5)+Q31</f>
        <v>84</v>
      </c>
      <c r="Q31" s="2">
        <v>84</v>
      </c>
      <c r="R31" s="14"/>
    </row>
    <row r="32" spans="1:22" ht="15.75" thickBot="1" x14ac:dyDescent="0.3">
      <c r="A32" s="192" t="s">
        <v>13</v>
      </c>
      <c r="B32" s="198">
        <v>40927</v>
      </c>
      <c r="C32" s="197" t="s">
        <v>30</v>
      </c>
      <c r="D32" s="113"/>
      <c r="E32" s="113"/>
      <c r="F32" s="42"/>
      <c r="G32" s="43" t="s">
        <v>124</v>
      </c>
      <c r="H32" s="199" t="s">
        <v>174</v>
      </c>
      <c r="I32" s="40" t="s">
        <v>125</v>
      </c>
      <c r="J32" s="199" t="s">
        <v>174</v>
      </c>
      <c r="K32" s="40" t="s">
        <v>126</v>
      </c>
      <c r="L32" s="200"/>
      <c r="M32" s="467" t="s">
        <v>180</v>
      </c>
      <c r="N32" s="467"/>
      <c r="O32" s="467"/>
      <c r="P32" s="227">
        <f>SUM('Drop Down Lists'!K6:K6)+Q32</f>
        <v>70</v>
      </c>
      <c r="Q32" s="2">
        <v>70</v>
      </c>
      <c r="R32" s="14"/>
    </row>
    <row r="33" spans="1:22" ht="15.75" thickBot="1" x14ac:dyDescent="0.3">
      <c r="A33" s="192" t="s">
        <v>13</v>
      </c>
      <c r="B33" s="198">
        <v>40928</v>
      </c>
      <c r="C33" s="197" t="s">
        <v>32</v>
      </c>
      <c r="D33" s="113"/>
      <c r="E33" s="113"/>
      <c r="F33" s="42"/>
      <c r="G33" s="43" t="s">
        <v>124</v>
      </c>
      <c r="H33" s="199" t="s">
        <v>174</v>
      </c>
      <c r="I33" s="40" t="s">
        <v>125</v>
      </c>
      <c r="J33" s="199" t="s">
        <v>174</v>
      </c>
      <c r="K33" s="40" t="s">
        <v>126</v>
      </c>
      <c r="L33" s="200"/>
      <c r="M33" s="467" t="s">
        <v>179</v>
      </c>
      <c r="N33" s="467"/>
      <c r="O33" s="467"/>
      <c r="P33" s="227">
        <f>SUM('Drop Down Lists'!K7:K7)+Q33</f>
        <v>70</v>
      </c>
      <c r="Q33" s="2">
        <v>70</v>
      </c>
      <c r="R33" s="14"/>
    </row>
    <row r="34" spans="1:22" ht="15.75" thickBot="1" x14ac:dyDescent="0.3">
      <c r="A34" s="192" t="s">
        <v>13</v>
      </c>
      <c r="B34" s="198">
        <v>40929</v>
      </c>
      <c r="C34" s="197" t="s">
        <v>31</v>
      </c>
      <c r="D34" s="113"/>
      <c r="E34" s="113"/>
      <c r="F34" s="42"/>
      <c r="G34" s="43" t="s">
        <v>124</v>
      </c>
      <c r="H34" s="199" t="s">
        <v>174</v>
      </c>
      <c r="I34" s="40" t="s">
        <v>125</v>
      </c>
      <c r="J34" s="199" t="s">
        <v>174</v>
      </c>
      <c r="K34" s="40" t="s">
        <v>126</v>
      </c>
      <c r="L34" s="200" t="s">
        <v>174</v>
      </c>
      <c r="M34" s="433"/>
      <c r="N34" s="433"/>
      <c r="O34" s="433"/>
      <c r="P34" s="227">
        <f>SUM('Drop Down Lists'!K8:K8)+Q34</f>
        <v>143</v>
      </c>
      <c r="Q34" s="2">
        <v>143</v>
      </c>
      <c r="R34" s="14"/>
    </row>
    <row r="35" spans="1:22" ht="15.75" thickBot="1" x14ac:dyDescent="0.3">
      <c r="A35" s="192" t="s">
        <v>13</v>
      </c>
      <c r="B35" s="198">
        <v>40930</v>
      </c>
      <c r="C35" s="197" t="s">
        <v>28</v>
      </c>
      <c r="D35" s="113"/>
      <c r="E35" s="113"/>
      <c r="F35" s="42"/>
      <c r="G35" s="43" t="s">
        <v>124</v>
      </c>
      <c r="H35" s="199" t="s">
        <v>174</v>
      </c>
      <c r="I35" s="40" t="s">
        <v>125</v>
      </c>
      <c r="J35" s="199" t="s">
        <v>174</v>
      </c>
      <c r="K35" s="40" t="s">
        <v>126</v>
      </c>
      <c r="L35" s="200" t="s">
        <v>174</v>
      </c>
      <c r="M35" s="433"/>
      <c r="N35" s="433"/>
      <c r="O35" s="433"/>
      <c r="P35" s="227">
        <f>SUM('Drop Down Lists'!K9:K9)+Q35</f>
        <v>89</v>
      </c>
      <c r="Q35" s="2">
        <v>89</v>
      </c>
      <c r="R35" s="14"/>
    </row>
    <row r="36" spans="1:22" ht="15.75" thickBot="1" x14ac:dyDescent="0.3">
      <c r="A36" s="192" t="s">
        <v>23</v>
      </c>
      <c r="B36" s="114"/>
      <c r="C36" s="112"/>
      <c r="D36" s="113"/>
      <c r="E36" s="113"/>
      <c r="F36" s="42"/>
      <c r="G36" s="43" t="s">
        <v>124</v>
      </c>
      <c r="H36" s="39"/>
      <c r="I36" s="40" t="s">
        <v>125</v>
      </c>
      <c r="J36" s="39"/>
      <c r="K36" s="40" t="s">
        <v>126</v>
      </c>
      <c r="L36" s="41"/>
      <c r="M36" s="433"/>
      <c r="N36" s="433"/>
      <c r="O36" s="433"/>
      <c r="P36" s="227">
        <f>SUM('Drop Down Lists'!K10:K10)+Q36</f>
        <v>450</v>
      </c>
      <c r="Q36" s="2">
        <v>450</v>
      </c>
    </row>
    <row r="37" spans="1:22" ht="15.75" thickBot="1" x14ac:dyDescent="0.3">
      <c r="A37" s="192" t="s">
        <v>22</v>
      </c>
      <c r="B37" s="111"/>
      <c r="C37" s="112"/>
      <c r="D37" s="113"/>
      <c r="E37" s="113"/>
      <c r="F37" s="42"/>
      <c r="G37" s="43" t="s">
        <v>124</v>
      </c>
      <c r="H37" s="39"/>
      <c r="I37" s="40" t="s">
        <v>125</v>
      </c>
      <c r="J37" s="39"/>
      <c r="K37" s="40" t="s">
        <v>126</v>
      </c>
      <c r="L37" s="41"/>
      <c r="M37" s="433"/>
      <c r="N37" s="433"/>
      <c r="O37" s="433"/>
      <c r="P37" s="227">
        <f>SUM('Drop Down Lists'!K11:K11)+Q37</f>
        <v>1700</v>
      </c>
      <c r="Q37" s="2">
        <v>1700</v>
      </c>
    </row>
    <row r="38" spans="1:22" ht="15.75" thickBot="1" x14ac:dyDescent="0.3">
      <c r="A38" s="192" t="s">
        <v>6</v>
      </c>
      <c r="B38" s="114"/>
      <c r="C38" s="112"/>
      <c r="D38" s="113"/>
      <c r="E38" s="113"/>
      <c r="F38" s="42"/>
      <c r="G38" s="43" t="s">
        <v>124</v>
      </c>
      <c r="H38" s="39"/>
      <c r="I38" s="40" t="s">
        <v>125</v>
      </c>
      <c r="J38" s="39"/>
      <c r="K38" s="40" t="s">
        <v>126</v>
      </c>
      <c r="L38" s="41"/>
      <c r="M38" s="433"/>
      <c r="N38" s="433"/>
      <c r="O38" s="433"/>
      <c r="P38" s="227">
        <f>SUM('Drop Down Lists'!K12:K12)+Q38</f>
        <v>75</v>
      </c>
      <c r="Q38" s="2">
        <v>75</v>
      </c>
    </row>
    <row r="39" spans="1:22" ht="15.75" thickBot="1" x14ac:dyDescent="0.3">
      <c r="A39" s="192" t="s">
        <v>12</v>
      </c>
      <c r="B39" s="114"/>
      <c r="C39" s="112"/>
      <c r="D39" s="113"/>
      <c r="E39" s="113"/>
      <c r="F39" s="42"/>
      <c r="G39" s="43" t="s">
        <v>124</v>
      </c>
      <c r="H39" s="39"/>
      <c r="I39" s="40" t="s">
        <v>125</v>
      </c>
      <c r="J39" s="39"/>
      <c r="K39" s="40" t="s">
        <v>126</v>
      </c>
      <c r="L39" s="41"/>
      <c r="M39" s="433"/>
      <c r="N39" s="433"/>
      <c r="O39" s="433"/>
      <c r="P39" s="227">
        <v>83.56</v>
      </c>
      <c r="Q39" s="2">
        <v>83.56</v>
      </c>
    </row>
    <row r="40" spans="1:22" ht="15.75" thickBot="1" x14ac:dyDescent="0.3">
      <c r="A40" s="54"/>
      <c r="B40" s="97"/>
      <c r="C40" s="95"/>
      <c r="D40" s="98"/>
      <c r="E40" s="98"/>
      <c r="F40" s="42"/>
      <c r="G40" s="43" t="s">
        <v>124</v>
      </c>
      <c r="H40" s="39"/>
      <c r="I40" s="40" t="s">
        <v>125</v>
      </c>
      <c r="J40" s="39"/>
      <c r="K40" s="40" t="s">
        <v>126</v>
      </c>
      <c r="L40" s="41"/>
      <c r="M40" s="433"/>
      <c r="N40" s="433"/>
      <c r="O40" s="433"/>
      <c r="P40" s="228"/>
      <c r="Q40" s="2"/>
    </row>
    <row r="41" spans="1:22" ht="15.75" thickBot="1" x14ac:dyDescent="0.3">
      <c r="A41" s="54"/>
      <c r="B41" s="97"/>
      <c r="C41" s="96"/>
      <c r="D41" s="99"/>
      <c r="E41" s="99"/>
      <c r="F41" s="42"/>
      <c r="G41" s="44" t="s">
        <v>124</v>
      </c>
      <c r="H41" s="39"/>
      <c r="I41" s="40" t="s">
        <v>125</v>
      </c>
      <c r="J41" s="39"/>
      <c r="K41" s="40" t="s">
        <v>126</v>
      </c>
      <c r="L41" s="41"/>
      <c r="M41" s="433"/>
      <c r="N41" s="433"/>
      <c r="O41" s="433"/>
      <c r="P41" s="228">
        <f>SUM('Drop Down Lists'!K15:K15)</f>
        <v>0</v>
      </c>
      <c r="Q41" s="2"/>
    </row>
    <row r="42" spans="1:22" ht="15" x14ac:dyDescent="0.25">
      <c r="A42" s="45"/>
      <c r="B42" s="46"/>
      <c r="C42" s="45"/>
      <c r="D42" s="45"/>
      <c r="E42" s="47"/>
      <c r="F42" s="47"/>
      <c r="G42" s="47"/>
      <c r="H42" s="47"/>
      <c r="I42" s="47"/>
      <c r="J42" s="47"/>
      <c r="K42" s="434"/>
      <c r="L42" s="434"/>
      <c r="M42" s="48"/>
      <c r="N42" s="35"/>
      <c r="O42" s="49"/>
      <c r="P42" s="50"/>
    </row>
    <row r="43" spans="1:22" ht="15" x14ac:dyDescent="0.25">
      <c r="A43" s="68"/>
      <c r="B43" s="100"/>
      <c r="C43" s="100"/>
      <c r="D43" s="100"/>
      <c r="E43" s="106"/>
      <c r="F43" s="106"/>
      <c r="G43" s="106"/>
      <c r="H43" s="106"/>
      <c r="I43" s="106"/>
      <c r="J43" s="106"/>
      <c r="K43" s="452" t="s">
        <v>27</v>
      </c>
      <c r="L43" s="452"/>
      <c r="M43" s="452"/>
      <c r="N43" s="69"/>
      <c r="O43" s="70"/>
      <c r="P43" s="229">
        <f>SUM(P30:P42)</f>
        <v>3443.0899999999997</v>
      </c>
    </row>
    <row r="44" spans="1:22" ht="15.75" thickBot="1" x14ac:dyDescent="0.3">
      <c r="A44" s="453" t="s">
        <v>25</v>
      </c>
      <c r="B44" s="454"/>
      <c r="C44" s="455">
        <v>41262</v>
      </c>
      <c r="D44" s="456"/>
      <c r="E44" s="71" t="s">
        <v>131</v>
      </c>
      <c r="F44" s="457" t="s">
        <v>175</v>
      </c>
      <c r="G44" s="458"/>
      <c r="H44" s="72"/>
      <c r="I44" s="72"/>
      <c r="J44" s="73"/>
      <c r="K44" s="459" t="s">
        <v>26</v>
      </c>
      <c r="L44" s="460"/>
      <c r="M44" s="460"/>
      <c r="N44" s="460"/>
      <c r="O44" s="461"/>
      <c r="P44" s="230">
        <v>1500</v>
      </c>
      <c r="R44" s="1"/>
      <c r="S44" s="1"/>
      <c r="T44" s="1"/>
      <c r="U44" s="1"/>
      <c r="V44" s="1"/>
    </row>
    <row r="45" spans="1:22" ht="15.75" thickBot="1" x14ac:dyDescent="0.3">
      <c r="A45" s="106"/>
      <c r="B45" s="106"/>
      <c r="C45" s="106"/>
      <c r="D45" s="106"/>
      <c r="E45" s="106"/>
      <c r="F45" s="106"/>
      <c r="G45" s="106"/>
      <c r="H45" s="106"/>
      <c r="I45" s="106"/>
      <c r="J45" s="106"/>
      <c r="K45" s="75" t="s">
        <v>24</v>
      </c>
      <c r="L45" s="76"/>
      <c r="M45" s="77"/>
      <c r="N45" s="74"/>
      <c r="O45" s="74"/>
      <c r="P45" s="231">
        <f>SUM(P43-P44)</f>
        <v>1943.0899999999997</v>
      </c>
      <c r="R45" s="1"/>
      <c r="T45" s="16"/>
      <c r="U45" s="17"/>
    </row>
    <row r="46" spans="1:22" ht="15" x14ac:dyDescent="0.25">
      <c r="A46" s="51"/>
      <c r="B46" s="51"/>
      <c r="C46" s="31"/>
      <c r="D46" s="31"/>
      <c r="E46" s="31"/>
      <c r="F46" s="31"/>
      <c r="G46" s="31"/>
      <c r="H46" s="31"/>
      <c r="I46" s="31"/>
      <c r="J46" s="31"/>
      <c r="K46" s="33"/>
      <c r="L46" s="33"/>
      <c r="M46" s="33"/>
      <c r="N46" s="52"/>
      <c r="O46" s="53"/>
      <c r="P46" s="32"/>
      <c r="R46" s="1"/>
      <c r="S46" s="1"/>
      <c r="T46" s="1"/>
      <c r="U46" s="1"/>
    </row>
    <row r="47" spans="1:22" ht="15" x14ac:dyDescent="0.25">
      <c r="A47" s="57" t="s">
        <v>108</v>
      </c>
      <c r="B47" s="436" t="s">
        <v>176</v>
      </c>
      <c r="C47" s="437"/>
      <c r="D47" s="58" t="s">
        <v>47</v>
      </c>
      <c r="E47" s="201">
        <v>40943</v>
      </c>
      <c r="F47" s="59"/>
      <c r="G47" s="438" t="s">
        <v>20</v>
      </c>
      <c r="H47" s="439"/>
      <c r="I47" s="439"/>
      <c r="J47" s="439"/>
      <c r="K47" s="440"/>
      <c r="L47" s="60"/>
      <c r="M47" s="61"/>
      <c r="N47" s="58" t="s">
        <v>21</v>
      </c>
      <c r="O47" s="108"/>
      <c r="P47" s="109"/>
    </row>
    <row r="48" spans="1:22" ht="15" x14ac:dyDescent="0.25">
      <c r="A48" s="57" t="s">
        <v>146</v>
      </c>
      <c r="B48" s="441" t="s">
        <v>177</v>
      </c>
      <c r="C48" s="442"/>
      <c r="D48" s="442"/>
      <c r="E48" s="442"/>
      <c r="F48" s="59"/>
      <c r="G48" s="101"/>
      <c r="H48" s="101"/>
      <c r="I48" s="101"/>
      <c r="J48" s="101"/>
      <c r="K48" s="101"/>
      <c r="L48" s="62"/>
      <c r="M48" s="62"/>
      <c r="N48" s="63"/>
      <c r="O48" s="64"/>
      <c r="P48" s="106"/>
    </row>
    <row r="49" spans="1:16" ht="27.6" x14ac:dyDescent="0.3">
      <c r="A49" s="57" t="s">
        <v>19</v>
      </c>
      <c r="B49" s="443" t="s">
        <v>178</v>
      </c>
      <c r="C49" s="444"/>
      <c r="D49" s="444"/>
      <c r="E49" s="65"/>
      <c r="F49" s="66"/>
      <c r="G49" s="66"/>
      <c r="H49" s="66"/>
      <c r="I49" s="66"/>
      <c r="J49" s="66"/>
      <c r="K49" s="63"/>
      <c r="L49" s="64"/>
      <c r="M49" s="63"/>
      <c r="N49" s="445"/>
      <c r="O49" s="445"/>
      <c r="P49" s="59"/>
    </row>
    <row r="50" spans="1:16" ht="15" customHeight="1" x14ac:dyDescent="0.3">
      <c r="A50" s="431" t="s">
        <v>38</v>
      </c>
      <c r="B50" s="432"/>
      <c r="C50" s="59"/>
      <c r="D50" s="59"/>
      <c r="E50" s="59"/>
      <c r="F50" s="59"/>
      <c r="G50" s="59"/>
      <c r="H50" s="59"/>
      <c r="I50" s="59"/>
      <c r="J50" s="59"/>
      <c r="K50" s="59"/>
      <c r="L50" s="59"/>
      <c r="M50" s="59"/>
      <c r="N50" s="59"/>
      <c r="O50" s="59"/>
      <c r="P50" s="59"/>
    </row>
    <row r="51" spans="1:16" x14ac:dyDescent="0.3">
      <c r="A51" s="446" t="s">
        <v>135</v>
      </c>
      <c r="B51" s="447"/>
      <c r="C51" s="448"/>
      <c r="D51" s="449"/>
      <c r="E51" s="449"/>
      <c r="F51" s="449"/>
      <c r="G51" s="449" t="s">
        <v>47</v>
      </c>
      <c r="H51" s="449"/>
      <c r="I51" s="449"/>
      <c r="J51" s="449"/>
      <c r="K51" s="449"/>
      <c r="L51" s="67"/>
      <c r="M51" s="59"/>
      <c r="N51" s="59"/>
      <c r="O51" s="59"/>
      <c r="P51" s="59"/>
    </row>
    <row r="52" spans="1:16" x14ac:dyDescent="0.3">
      <c r="A52" s="59"/>
      <c r="B52" s="59"/>
      <c r="C52" s="59"/>
      <c r="D52" s="59"/>
      <c r="E52" s="59"/>
      <c r="F52" s="59"/>
      <c r="G52" s="59"/>
      <c r="H52" s="59"/>
      <c r="I52" s="59"/>
      <c r="J52" s="59"/>
      <c r="K52" s="59"/>
      <c r="L52" s="59"/>
      <c r="M52" s="59"/>
      <c r="N52" s="59"/>
      <c r="O52" s="59"/>
      <c r="P52" s="59"/>
    </row>
    <row r="53" spans="1:16" x14ac:dyDescent="0.3">
      <c r="A53" s="450" t="s">
        <v>35</v>
      </c>
      <c r="B53" s="451"/>
      <c r="C53" s="448"/>
      <c r="D53" s="449"/>
      <c r="E53" s="449"/>
      <c r="F53" s="449"/>
      <c r="G53" s="449" t="s">
        <v>47</v>
      </c>
      <c r="H53" s="449"/>
      <c r="I53" s="449"/>
      <c r="J53" s="449"/>
      <c r="K53" s="449"/>
      <c r="L53" s="67"/>
      <c r="M53" s="59"/>
      <c r="N53" s="59"/>
      <c r="O53" s="59"/>
      <c r="P53" s="59"/>
    </row>
    <row r="54" spans="1:16" x14ac:dyDescent="0.3">
      <c r="A54" s="59"/>
      <c r="B54" s="59"/>
      <c r="C54" s="59"/>
      <c r="D54" s="59"/>
      <c r="E54" s="59"/>
      <c r="F54" s="59"/>
      <c r="G54" s="59"/>
      <c r="H54" s="59"/>
      <c r="I54" s="59"/>
      <c r="J54" s="59"/>
      <c r="K54" s="59"/>
      <c r="L54" s="59"/>
      <c r="M54" s="59"/>
      <c r="N54" s="59"/>
      <c r="O54" s="59"/>
      <c r="P54" s="59"/>
    </row>
    <row r="55" spans="1:16" x14ac:dyDescent="0.3">
      <c r="A55" s="2"/>
      <c r="B55" s="2"/>
      <c r="C55" s="2"/>
      <c r="D55" s="2"/>
      <c r="E55" s="2"/>
      <c r="F55" s="2"/>
      <c r="G55" s="2"/>
      <c r="H55" s="2"/>
      <c r="I55" s="2"/>
      <c r="J55" s="2"/>
      <c r="K55" s="2"/>
      <c r="L55" s="2"/>
      <c r="M55" s="2"/>
      <c r="N55" s="2"/>
      <c r="O55" s="2"/>
      <c r="P55" s="2"/>
    </row>
    <row r="56" spans="1:16" ht="15" hidden="1" x14ac:dyDescent="0.25">
      <c r="A56" s="2"/>
      <c r="B56" s="2"/>
      <c r="C56" s="2"/>
      <c r="D56" s="2"/>
      <c r="E56" s="2"/>
      <c r="F56" s="2"/>
      <c r="G56" s="2"/>
      <c r="H56" s="2"/>
      <c r="I56" s="2"/>
      <c r="J56" s="2"/>
      <c r="K56" s="2"/>
      <c r="L56" s="2"/>
      <c r="M56" s="2"/>
      <c r="N56" s="2"/>
      <c r="O56" s="2"/>
      <c r="P56" s="2"/>
    </row>
    <row r="57" spans="1:16" ht="15" hidden="1" x14ac:dyDescent="0.25">
      <c r="A57" s="2"/>
      <c r="B57" s="2"/>
      <c r="C57" s="2"/>
      <c r="D57" s="2"/>
      <c r="E57" s="2"/>
      <c r="F57" s="2"/>
      <c r="G57" s="2"/>
      <c r="H57" s="2"/>
      <c r="I57" s="2"/>
      <c r="J57" s="2"/>
      <c r="K57" s="2"/>
      <c r="L57" s="2"/>
      <c r="M57" s="2"/>
      <c r="N57" s="2"/>
      <c r="O57" s="2"/>
      <c r="P57" s="2"/>
    </row>
    <row r="58" spans="1:16" ht="15" hidden="1" x14ac:dyDescent="0.25">
      <c r="A58" s="2"/>
      <c r="B58" s="2"/>
      <c r="C58" s="2"/>
      <c r="D58" s="2"/>
      <c r="E58" s="2"/>
      <c r="F58" s="2"/>
      <c r="G58" s="2"/>
      <c r="H58" s="2"/>
      <c r="I58" s="2"/>
      <c r="J58" s="2"/>
      <c r="K58" s="2"/>
      <c r="L58" s="2"/>
      <c r="M58" s="2"/>
      <c r="N58" s="2"/>
      <c r="O58" s="2"/>
      <c r="P58" s="2"/>
    </row>
    <row r="59" spans="1:16" ht="15" hidden="1" x14ac:dyDescent="0.25">
      <c r="A59" s="3"/>
      <c r="B59" s="3"/>
      <c r="C59" s="3"/>
      <c r="D59" s="3"/>
      <c r="E59" s="3"/>
      <c r="F59" s="3"/>
      <c r="G59" s="3"/>
      <c r="H59" s="3"/>
      <c r="I59" s="3"/>
      <c r="J59" s="3"/>
      <c r="K59" s="3"/>
      <c r="L59" s="3"/>
      <c r="M59" s="2"/>
      <c r="N59" s="2"/>
      <c r="O59" s="2"/>
      <c r="P59" s="2"/>
    </row>
    <row r="60" spans="1:16" ht="15" hidden="1" x14ac:dyDescent="0.25">
      <c r="A60" s="3"/>
      <c r="B60" s="3"/>
      <c r="C60" s="3"/>
      <c r="D60" s="3"/>
      <c r="E60" s="3"/>
      <c r="F60" s="3"/>
      <c r="G60" s="3"/>
      <c r="H60" s="3"/>
      <c r="I60" s="3"/>
      <c r="J60" s="3"/>
      <c r="K60" s="3"/>
      <c r="L60" s="3"/>
      <c r="M60" s="2"/>
      <c r="N60" s="2"/>
      <c r="O60" s="2"/>
      <c r="P60" s="2"/>
    </row>
    <row r="61" spans="1:16" ht="15" hidden="1" x14ac:dyDescent="0.25">
      <c r="A61" s="435"/>
      <c r="B61" s="435"/>
      <c r="C61" s="105"/>
      <c r="D61" s="105"/>
      <c r="E61" s="435"/>
      <c r="F61" s="435"/>
      <c r="G61" s="435"/>
      <c r="H61" s="435"/>
      <c r="I61" s="435"/>
      <c r="J61" s="435"/>
      <c r="K61" s="435"/>
      <c r="L61" s="105"/>
      <c r="M61" s="2"/>
      <c r="N61" s="2"/>
      <c r="O61" s="2"/>
      <c r="P61" s="2"/>
    </row>
    <row r="62" spans="1:16" ht="15" hidden="1" x14ac:dyDescent="0.25">
      <c r="A62" s="105"/>
      <c r="B62" s="105"/>
      <c r="C62" s="105"/>
      <c r="D62" s="105"/>
      <c r="E62" s="105"/>
      <c r="F62" s="105"/>
      <c r="G62" s="105"/>
      <c r="H62" s="105"/>
      <c r="I62" s="105"/>
      <c r="J62" s="105"/>
      <c r="K62" s="105"/>
      <c r="L62" s="105"/>
      <c r="M62" s="3"/>
      <c r="N62" s="2"/>
      <c r="O62" s="2"/>
      <c r="P62" s="2"/>
    </row>
    <row r="63" spans="1:16" ht="15" hidden="1" x14ac:dyDescent="0.25">
      <c r="A63" s="105"/>
      <c r="B63" s="105"/>
      <c r="C63" s="105"/>
      <c r="D63" s="105"/>
      <c r="E63" s="105"/>
      <c r="F63" s="105"/>
      <c r="G63" s="105"/>
      <c r="H63" s="105"/>
      <c r="I63" s="105"/>
      <c r="J63" s="105"/>
      <c r="K63" s="105"/>
      <c r="L63" s="105"/>
      <c r="M63" s="3"/>
      <c r="N63" s="2"/>
      <c r="O63" s="2"/>
      <c r="P63" s="2"/>
    </row>
    <row r="64" spans="1:16" ht="15" hidden="1" x14ac:dyDescent="0.25">
      <c r="A64" s="430"/>
      <c r="B64" s="430"/>
      <c r="C64" s="104"/>
      <c r="D64" s="104"/>
      <c r="E64" s="4"/>
      <c r="F64" s="4"/>
      <c r="G64" s="4"/>
      <c r="H64" s="4"/>
      <c r="I64" s="4"/>
      <c r="J64" s="4"/>
      <c r="K64" s="4"/>
      <c r="L64" s="4"/>
      <c r="M64" s="5"/>
      <c r="N64" s="6"/>
      <c r="O64" s="2"/>
      <c r="P64" s="2"/>
    </row>
    <row r="65" spans="1:16" ht="15" hidden="1" x14ac:dyDescent="0.25">
      <c r="A65" s="5"/>
      <c r="B65" s="5"/>
      <c r="C65" s="5"/>
      <c r="D65" s="5"/>
      <c r="E65" s="5"/>
      <c r="F65" s="5"/>
      <c r="G65" s="5"/>
      <c r="H65" s="5"/>
      <c r="I65" s="5"/>
      <c r="J65" s="5"/>
      <c r="K65" s="5"/>
      <c r="L65" s="5"/>
      <c r="M65" s="5"/>
      <c r="N65" s="6"/>
      <c r="O65" s="2"/>
      <c r="P65" s="2"/>
    </row>
    <row r="66" spans="1:16" ht="15" hidden="1" x14ac:dyDescent="0.25">
      <c r="A66" s="5"/>
      <c r="B66" s="5"/>
      <c r="C66" s="5"/>
      <c r="D66" s="5"/>
      <c r="E66" s="5"/>
      <c r="F66" s="5"/>
      <c r="G66" s="5"/>
      <c r="H66" s="5"/>
      <c r="I66" s="5"/>
      <c r="J66" s="5"/>
      <c r="K66" s="5"/>
      <c r="L66" s="5"/>
      <c r="M66" s="5"/>
      <c r="N66" s="6"/>
      <c r="O66" s="2"/>
      <c r="P66" s="2"/>
    </row>
    <row r="67" spans="1:16" ht="15" hidden="1" x14ac:dyDescent="0.25">
      <c r="A67" s="430"/>
      <c r="B67" s="430"/>
      <c r="C67" s="104"/>
      <c r="D67" s="104"/>
      <c r="E67" s="4"/>
      <c r="F67" s="4"/>
      <c r="G67" s="4"/>
      <c r="H67" s="4"/>
      <c r="I67" s="4"/>
      <c r="J67" s="4"/>
      <c r="K67" s="4"/>
      <c r="L67" s="4"/>
      <c r="M67" s="7"/>
      <c r="N67" s="6"/>
      <c r="O67" s="2"/>
      <c r="P67" s="2"/>
    </row>
    <row r="68" spans="1:16" ht="15" hidden="1" x14ac:dyDescent="0.25">
      <c r="A68" s="5"/>
      <c r="B68" s="5"/>
      <c r="C68" s="5"/>
      <c r="D68" s="5"/>
      <c r="E68" s="5"/>
      <c r="F68" s="5"/>
      <c r="G68" s="5"/>
      <c r="H68" s="5"/>
      <c r="I68" s="5"/>
      <c r="J68" s="5"/>
      <c r="K68" s="5"/>
      <c r="L68" s="5"/>
      <c r="M68" s="5"/>
      <c r="N68" s="6"/>
      <c r="O68" s="2"/>
      <c r="P68" s="2"/>
    </row>
    <row r="69" spans="1:16" ht="15" hidden="1" x14ac:dyDescent="0.25">
      <c r="A69" s="5"/>
      <c r="B69" s="5"/>
      <c r="C69" s="5"/>
      <c r="D69" s="5"/>
      <c r="E69" s="5"/>
      <c r="F69" s="5"/>
      <c r="G69" s="5"/>
      <c r="H69" s="5"/>
      <c r="I69" s="5"/>
      <c r="J69" s="5"/>
      <c r="K69" s="5"/>
      <c r="L69" s="5"/>
      <c r="M69" s="5"/>
      <c r="N69" s="6"/>
      <c r="O69" s="2"/>
      <c r="P69" s="2"/>
    </row>
    <row r="70" spans="1:16" ht="15" hidden="1" x14ac:dyDescent="0.25">
      <c r="A70" s="430"/>
      <c r="B70" s="430"/>
      <c r="C70" s="104"/>
      <c r="D70" s="104"/>
      <c r="E70" s="4"/>
      <c r="F70" s="4"/>
      <c r="G70" s="4"/>
      <c r="H70" s="4"/>
      <c r="I70" s="4"/>
      <c r="J70" s="4"/>
      <c r="K70" s="4"/>
      <c r="L70" s="4"/>
      <c r="M70" s="7"/>
      <c r="N70" s="6"/>
      <c r="O70" s="2"/>
      <c r="P70" s="2"/>
    </row>
    <row r="71" spans="1:16" ht="15" hidden="1" x14ac:dyDescent="0.25">
      <c r="A71" s="6"/>
      <c r="B71" s="6"/>
      <c r="C71" s="6"/>
      <c r="D71" s="6"/>
      <c r="E71" s="6"/>
      <c r="F71" s="6"/>
      <c r="G71" s="6"/>
      <c r="H71" s="6"/>
      <c r="I71" s="6"/>
      <c r="J71" s="6"/>
      <c r="K71" s="6"/>
      <c r="L71" s="6"/>
      <c r="M71" s="5"/>
      <c r="N71" s="6"/>
      <c r="O71" s="2"/>
      <c r="P71" s="2"/>
    </row>
    <row r="72" spans="1:16" ht="15" hidden="1" x14ac:dyDescent="0.25">
      <c r="A72" s="6"/>
      <c r="B72" s="6"/>
      <c r="C72" s="6"/>
      <c r="D72" s="6"/>
      <c r="E72" s="6"/>
      <c r="F72" s="6"/>
      <c r="G72" s="6"/>
      <c r="H72" s="6"/>
      <c r="I72" s="6"/>
      <c r="J72" s="6"/>
      <c r="K72" s="6"/>
      <c r="L72" s="6"/>
      <c r="M72" s="5"/>
      <c r="N72" s="6"/>
      <c r="O72" s="2"/>
      <c r="P72" s="2"/>
    </row>
    <row r="73" spans="1:16" ht="15" hidden="1" x14ac:dyDescent="0.25">
      <c r="A73" s="6"/>
      <c r="B73" s="6"/>
      <c r="C73" s="6"/>
      <c r="D73" s="6"/>
      <c r="E73" s="6"/>
      <c r="F73" s="6"/>
      <c r="G73" s="6"/>
      <c r="H73" s="6"/>
      <c r="I73" s="6"/>
      <c r="J73" s="6"/>
      <c r="K73" s="6"/>
      <c r="L73" s="6"/>
      <c r="M73" s="7"/>
      <c r="N73" s="6"/>
      <c r="O73" s="2"/>
      <c r="P73" s="2"/>
    </row>
    <row r="74" spans="1:16" ht="15" hidden="1" x14ac:dyDescent="0.25">
      <c r="A74" s="6"/>
      <c r="B74" s="6"/>
      <c r="C74" s="6"/>
      <c r="D74" s="6"/>
      <c r="E74" s="6"/>
      <c r="F74" s="6"/>
      <c r="G74" s="6"/>
      <c r="H74" s="6"/>
      <c r="I74" s="6"/>
      <c r="J74" s="6"/>
      <c r="K74" s="6"/>
      <c r="L74" s="6"/>
      <c r="M74" s="6"/>
      <c r="N74" s="6"/>
      <c r="O74" s="2"/>
      <c r="P74" s="2"/>
    </row>
    <row r="75" spans="1:16" ht="15" hidden="1" x14ac:dyDescent="0.25">
      <c r="A75" s="1"/>
      <c r="B75" s="1"/>
      <c r="C75" s="1"/>
      <c r="D75" s="1"/>
      <c r="E75" s="1"/>
      <c r="F75" s="1"/>
      <c r="G75" s="1"/>
      <c r="H75" s="1"/>
      <c r="I75" s="1"/>
      <c r="J75" s="1"/>
      <c r="K75" s="1"/>
      <c r="L75" s="1"/>
      <c r="M75" s="2"/>
      <c r="N75" s="2"/>
      <c r="O75" s="2"/>
    </row>
    <row r="76" spans="1:16" ht="15" hidden="1" x14ac:dyDescent="0.25">
      <c r="A76" s="1"/>
      <c r="B76" s="1"/>
      <c r="C76" s="1"/>
      <c r="D76" s="1"/>
      <c r="E76" s="1"/>
      <c r="F76" s="1"/>
      <c r="G76" s="1"/>
      <c r="H76" s="1"/>
      <c r="I76" s="1"/>
      <c r="J76" s="1"/>
      <c r="K76" s="1"/>
      <c r="L76" s="1"/>
      <c r="M76" s="2"/>
      <c r="N76" s="2"/>
      <c r="O76" s="2"/>
    </row>
    <row r="77" spans="1:16" ht="15" hidden="1" x14ac:dyDescent="0.25">
      <c r="A77" s="1"/>
      <c r="B77" s="1"/>
      <c r="C77" s="1"/>
      <c r="D77" s="1"/>
      <c r="E77" s="1"/>
      <c r="F77" s="1"/>
      <c r="G77" s="1"/>
      <c r="H77" s="1"/>
      <c r="I77" s="1"/>
      <c r="J77" s="1"/>
      <c r="K77" s="1"/>
      <c r="L77" s="1"/>
      <c r="M77" s="2"/>
      <c r="N77" s="2"/>
      <c r="O77" s="2"/>
    </row>
    <row r="78" spans="1:16" ht="15" hidden="1" x14ac:dyDescent="0.25">
      <c r="A78" s="1"/>
      <c r="B78" s="1"/>
      <c r="C78" s="1"/>
      <c r="D78" s="1"/>
      <c r="E78" s="1"/>
      <c r="F78" s="1"/>
      <c r="G78" s="1"/>
      <c r="H78" s="1"/>
      <c r="I78" s="1"/>
      <c r="J78" s="1"/>
      <c r="K78" s="1"/>
      <c r="L78" s="1"/>
      <c r="M78" s="1"/>
      <c r="N78" s="1"/>
    </row>
    <row r="79" spans="1:16" ht="15" hidden="1" x14ac:dyDescent="0.25">
      <c r="A79" s="1"/>
      <c r="B79" s="1"/>
      <c r="C79" s="1"/>
      <c r="D79" s="1"/>
      <c r="E79" s="1"/>
      <c r="F79" s="1"/>
      <c r="G79" s="1"/>
      <c r="H79" s="1"/>
      <c r="I79" s="1"/>
      <c r="J79" s="1"/>
      <c r="K79" s="1"/>
      <c r="L79" s="1"/>
      <c r="M79" s="1"/>
      <c r="N79" s="1"/>
    </row>
    <row r="80" spans="1:16" ht="15" hidden="1" x14ac:dyDescent="0.25">
      <c r="A80" s="1"/>
      <c r="B80" s="1"/>
      <c r="C80" s="1"/>
      <c r="D80" s="1"/>
      <c r="E80" s="1"/>
      <c r="F80" s="1"/>
      <c r="G80" s="1"/>
      <c r="H80" s="1"/>
      <c r="I80" s="1"/>
      <c r="J80" s="1"/>
      <c r="K80" s="1"/>
      <c r="L80" s="1"/>
      <c r="M80" s="1"/>
      <c r="N80" s="1"/>
    </row>
  </sheetData>
  <sheetProtection password="CC8C" sheet="1" objects="1" scenarios="1"/>
  <mergeCells count="68">
    <mergeCell ref="O4:P4"/>
    <mergeCell ref="B14:K14"/>
    <mergeCell ref="M14:O14"/>
    <mergeCell ref="N5:P5"/>
    <mergeCell ref="N8:P8"/>
    <mergeCell ref="B10:D10"/>
    <mergeCell ref="F10:P10"/>
    <mergeCell ref="A12:B12"/>
    <mergeCell ref="C12:K12"/>
    <mergeCell ref="L12:M12"/>
    <mergeCell ref="A13:B13"/>
    <mergeCell ref="C13:K13"/>
    <mergeCell ref="O7:P7"/>
    <mergeCell ref="B15:K15"/>
    <mergeCell ref="A16:P16"/>
    <mergeCell ref="B17:M17"/>
    <mergeCell ref="O17:P17"/>
    <mergeCell ref="A18:B18"/>
    <mergeCell ref="C18:O18"/>
    <mergeCell ref="A20:B20"/>
    <mergeCell ref="C20:M20"/>
    <mergeCell ref="O20:P20"/>
    <mergeCell ref="B22:E22"/>
    <mergeCell ref="F22:I22"/>
    <mergeCell ref="J22:P22"/>
    <mergeCell ref="B23:D23"/>
    <mergeCell ref="L23:M23"/>
    <mergeCell ref="N23:P23"/>
    <mergeCell ref="A25:B26"/>
    <mergeCell ref="C25:O25"/>
    <mergeCell ref="C26:O26"/>
    <mergeCell ref="M39:O39"/>
    <mergeCell ref="G29:L29"/>
    <mergeCell ref="M29:O29"/>
    <mergeCell ref="M30:O30"/>
    <mergeCell ref="M31:O31"/>
    <mergeCell ref="M32:O32"/>
    <mergeCell ref="M33:O33"/>
    <mergeCell ref="M34:O34"/>
    <mergeCell ref="M35:O35"/>
    <mergeCell ref="M36:O36"/>
    <mergeCell ref="M37:O37"/>
    <mergeCell ref="M38:O38"/>
    <mergeCell ref="G51:K51"/>
    <mergeCell ref="A53:B53"/>
    <mergeCell ref="C53:F53"/>
    <mergeCell ref="G53:K53"/>
    <mergeCell ref="K43:M43"/>
    <mergeCell ref="A44:B44"/>
    <mergeCell ref="C44:D44"/>
    <mergeCell ref="F44:G44"/>
    <mergeCell ref="K44:O44"/>
    <mergeCell ref="A64:B64"/>
    <mergeCell ref="A67:B67"/>
    <mergeCell ref="A70:B70"/>
    <mergeCell ref="A50:B50"/>
    <mergeCell ref="M40:O40"/>
    <mergeCell ref="M41:O41"/>
    <mergeCell ref="K42:L42"/>
    <mergeCell ref="A61:B61"/>
    <mergeCell ref="E61:K61"/>
    <mergeCell ref="B47:C47"/>
    <mergeCell ref="G47:K47"/>
    <mergeCell ref="B48:E48"/>
    <mergeCell ref="B49:D49"/>
    <mergeCell ref="N49:O49"/>
    <mergeCell ref="A51:B51"/>
    <mergeCell ref="C51:F51"/>
  </mergeCells>
  <dataValidations count="5">
    <dataValidation allowBlank="1" showInputMessage="1" showErrorMessage="1" promptTitle="Enter Actual expense " prompt="Enter Actual amount for expenses other than Mileage. _x000a__x000a_Total will be calculated automatically and entered into Column P._x000a__x000a_THIS COLUMN WILL NOT PRINT" sqref="Q29:Q41" xr:uid="{00000000-0002-0000-0100-000000000000}"/>
    <dataValidation allowBlank="1" showInputMessage="1" showErrorMessage="1" promptTitle="Enter Actual amount on column Q" prompt="* Foreign Travel per diem rates refer to the GSA website www.gsa.com *_x000a__x000a_PRINT OUT of the FOREIGN per diem rates is required as part of the back up. " sqref="G30:L41" xr:uid="{00000000-0002-0000-0100-000001000000}"/>
    <dataValidation allowBlank="1" showInputMessage="1" showErrorMessage="1" prompt="YOU MUST SELECT APPROPIATE FOREIGN CODE NEXT" sqref="B22:E22" xr:uid="{00000000-0002-0000-0100-000002000000}"/>
    <dataValidation allowBlank="1" showInputMessage="1" showErrorMessage="1" promptTitle="Total Amount" sqref="P30:P41" xr:uid="{00000000-0002-0000-0100-000003000000}"/>
    <dataValidation allowBlank="1" showInputMessage="1" showErrorMessage="1" promptTitle="DOMESTIC TRAVEL per diem rates." prompt="_x000a_BREAKFAST  $6.00_x000a_LUNCH  $11.00_x000a_DINNER  $19.00_x000a__x000a__x000a__x000a_* Foreign Travel per diem rates refer to the GSA website www.gsa.com *" sqref="T45:U45" xr:uid="{00000000-0002-0000-0100-000004000000}"/>
  </dataValidations>
  <hyperlinks>
    <hyperlink ref="B48" r:id="rId1" xr:uid="{00000000-0004-0000-0100-000000000000}"/>
  </hyperlinks>
  <pageMargins left="0.2" right="0.2" top="0.5" bottom="0.25" header="0.3" footer="0.25"/>
  <pageSetup scale="82"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error="SELECT APPROPIATE LOCATION CODE. " promptTitle="FOREIGN LOCATION CODE by regions" prompt="Please Select a location code in accordance to region traveled. " xr:uid="{00000000-0002-0000-0100-000005000000}">
          <x14:formula1>
            <xm:f>'Drop Down Lists'!$N$3:$N$19</xm:f>
          </x14:formula1>
          <xm:sqref>J22:P22</xm:sqref>
        </x14:dataValidation>
        <x14:dataValidation type="list" allowBlank="1" showInputMessage="1" showErrorMessage="1" errorTitle="Attention" error="You Must Select Week Day from list provided." promptTitle="Week Day" prompt="Please Select One." xr:uid="{00000000-0002-0000-0100-000006000000}">
          <x14:formula1>
            <xm:f>'Drop Down Lists'!$B$2:$B$11</xm:f>
          </x14:formula1>
          <xm:sqref>C30:C41</xm:sqref>
        </x14:dataValidation>
        <x14:dataValidation type="list" allowBlank="1" showInputMessage="1" showErrorMessage="1" errorTitle="Attention " error="You Must Select One." promptTitle="Expense Type" prompt="Please Select Type of Expense from list provided if not on list choose Other &amp; Specify Type on Business Reason." xr:uid="{00000000-0002-0000-0100-000007000000}">
          <x14:formula1>
            <xm:f>'Drop Down Lists'!$A$3:$A$26</xm:f>
          </x14:formula1>
          <xm:sqref>A30:A41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87"/>
  <sheetViews>
    <sheetView showGridLines="0" topLeftCell="A31" workbookViewId="0">
      <selection activeCell="B47" sqref="B47"/>
    </sheetView>
  </sheetViews>
  <sheetFormatPr defaultColWidth="0" defaultRowHeight="15" customHeight="1" zeroHeight="1" x14ac:dyDescent="0.3"/>
  <cols>
    <col min="1" max="1" width="17.6640625" style="118" customWidth="1"/>
    <col min="2" max="2" width="20.33203125" style="118" customWidth="1"/>
    <col min="3" max="3" width="8.44140625" style="118" customWidth="1"/>
    <col min="4" max="5" width="10.88671875" style="118" customWidth="1"/>
    <col min="6" max="6" width="8.44140625" style="118" customWidth="1"/>
    <col min="7" max="12" width="2.6640625" style="118" customWidth="1"/>
    <col min="13" max="13" width="7.88671875" style="118" customWidth="1"/>
    <col min="14" max="14" width="8.5546875" style="118" customWidth="1"/>
    <col min="15" max="15" width="21" style="126" customWidth="1"/>
    <col min="16" max="16" width="12.6640625" style="126" customWidth="1"/>
    <col min="17" max="17" width="14" style="118" customWidth="1"/>
    <col min="18" max="18" width="13.5546875" style="118" hidden="1" customWidth="1"/>
    <col min="19" max="19" width="9.109375" style="118" hidden="1" customWidth="1"/>
    <col min="20" max="22" width="0" style="118" hidden="1" customWidth="1"/>
    <col min="23" max="16384" width="9.109375" style="118" hidden="1"/>
  </cols>
  <sheetData>
    <row r="1" spans="1:17" x14ac:dyDescent="0.25">
      <c r="A1" s="182"/>
      <c r="B1" s="182"/>
      <c r="C1" s="182"/>
      <c r="D1" s="221"/>
      <c r="E1" s="221"/>
      <c r="F1" s="221"/>
      <c r="G1" s="221"/>
      <c r="H1" s="221"/>
      <c r="I1" s="221"/>
      <c r="J1" s="221"/>
      <c r="K1" s="221"/>
      <c r="L1" s="221"/>
      <c r="M1" s="221"/>
      <c r="N1" s="182"/>
      <c r="O1" s="183"/>
      <c r="P1" s="183"/>
    </row>
    <row r="2" spans="1:17" x14ac:dyDescent="0.25">
      <c r="A2" s="182"/>
      <c r="B2" s="182"/>
      <c r="C2" s="184"/>
      <c r="D2" s="222"/>
      <c r="E2" s="222"/>
      <c r="F2" s="222"/>
      <c r="G2" s="222"/>
      <c r="H2" s="222"/>
      <c r="I2" s="222"/>
      <c r="J2" s="222"/>
      <c r="K2" s="222"/>
      <c r="L2" s="221"/>
      <c r="M2" s="221"/>
      <c r="N2" s="182"/>
      <c r="O2" s="183"/>
      <c r="P2" s="183"/>
    </row>
    <row r="3" spans="1:17" x14ac:dyDescent="0.25">
      <c r="A3" s="243" t="s">
        <v>205</v>
      </c>
      <c r="B3" s="289">
        <v>40940</v>
      </c>
      <c r="C3" s="116"/>
      <c r="D3" s="239"/>
      <c r="E3" s="239"/>
      <c r="F3" s="239"/>
      <c r="G3" s="239"/>
      <c r="H3" s="239"/>
      <c r="I3" s="239"/>
      <c r="J3" s="239"/>
      <c r="K3" s="239"/>
      <c r="L3" s="223"/>
      <c r="M3" s="224"/>
      <c r="N3" s="244" t="s">
        <v>206</v>
      </c>
      <c r="O3" s="586" t="s">
        <v>220</v>
      </c>
      <c r="P3" s="586"/>
    </row>
    <row r="4" spans="1:17" x14ac:dyDescent="0.25">
      <c r="A4" s="116"/>
      <c r="B4" s="116"/>
      <c r="C4" s="116"/>
      <c r="D4" s="116"/>
      <c r="E4" s="116"/>
      <c r="F4" s="116"/>
      <c r="G4" s="116"/>
      <c r="H4" s="116"/>
      <c r="I4" s="116"/>
      <c r="J4" s="116"/>
      <c r="K4" s="116"/>
      <c r="L4" s="120"/>
      <c r="M4" s="119"/>
      <c r="N4" s="587"/>
      <c r="O4" s="587"/>
      <c r="P4" s="587"/>
    </row>
    <row r="5" spans="1:17" x14ac:dyDescent="0.25">
      <c r="A5" s="116"/>
      <c r="B5" s="116"/>
      <c r="C5" s="116"/>
      <c r="D5" s="116"/>
      <c r="E5" s="116"/>
      <c r="F5" s="116"/>
      <c r="G5" s="116"/>
      <c r="H5" s="116"/>
      <c r="I5" s="116"/>
      <c r="J5" s="116"/>
      <c r="K5" s="116"/>
      <c r="L5" s="120"/>
      <c r="M5" s="119"/>
      <c r="N5" s="121"/>
      <c r="O5" s="121"/>
      <c r="P5" s="121"/>
    </row>
    <row r="6" spans="1:17" x14ac:dyDescent="0.25">
      <c r="A6" s="116"/>
      <c r="B6" s="116"/>
      <c r="C6" s="116"/>
      <c r="D6" s="116"/>
      <c r="E6" s="116"/>
      <c r="F6" s="116"/>
      <c r="G6" s="116"/>
      <c r="H6" s="116"/>
      <c r="I6" s="116"/>
      <c r="J6" s="116"/>
      <c r="K6" s="116"/>
      <c r="L6" s="115"/>
      <c r="M6" s="119"/>
      <c r="N6" s="244" t="s">
        <v>207</v>
      </c>
      <c r="O6" s="586" t="s">
        <v>221</v>
      </c>
      <c r="P6" s="586"/>
    </row>
    <row r="7" spans="1:17" x14ac:dyDescent="0.25">
      <c r="A7" s="116"/>
      <c r="B7" s="116"/>
      <c r="C7" s="116"/>
      <c r="D7" s="116"/>
      <c r="E7" s="116"/>
      <c r="F7" s="116"/>
      <c r="G7" s="116"/>
      <c r="H7" s="116"/>
      <c r="I7" s="116"/>
      <c r="J7" s="116"/>
      <c r="K7" s="116"/>
      <c r="L7" s="121"/>
      <c r="M7" s="121"/>
      <c r="N7" s="587"/>
      <c r="O7" s="587"/>
      <c r="P7" s="587"/>
    </row>
    <row r="8" spans="1:17" x14ac:dyDescent="0.25">
      <c r="A8" s="116"/>
      <c r="B8" s="116"/>
      <c r="C8" s="116"/>
      <c r="D8" s="116"/>
      <c r="E8" s="116"/>
      <c r="F8" s="116"/>
      <c r="G8" s="116"/>
      <c r="H8" s="116"/>
      <c r="I8" s="116"/>
      <c r="J8" s="116"/>
      <c r="K8" s="116"/>
      <c r="L8" s="121"/>
      <c r="M8" s="121"/>
      <c r="N8" s="121"/>
      <c r="O8" s="121"/>
      <c r="P8" s="121"/>
    </row>
    <row r="9" spans="1:17" x14ac:dyDescent="0.25">
      <c r="A9" s="242" t="s">
        <v>1</v>
      </c>
      <c r="B9" s="588" t="s">
        <v>169</v>
      </c>
      <c r="C9" s="588"/>
      <c r="D9" s="588"/>
      <c r="E9" s="589" t="s">
        <v>133</v>
      </c>
      <c r="F9" s="590"/>
      <c r="G9" s="591" t="s">
        <v>170</v>
      </c>
      <c r="H9" s="592"/>
      <c r="I9" s="592"/>
      <c r="J9" s="592"/>
      <c r="K9" s="592"/>
      <c r="L9" s="592"/>
      <c r="M9" s="592"/>
      <c r="N9" s="592"/>
      <c r="O9" s="592"/>
      <c r="P9" s="592"/>
    </row>
    <row r="10" spans="1:17" x14ac:dyDescent="0.25">
      <c r="A10" s="245"/>
      <c r="B10" s="246"/>
      <c r="C10" s="246"/>
      <c r="D10" s="246"/>
      <c r="E10" s="247"/>
      <c r="F10" s="122"/>
      <c r="G10" s="234"/>
      <c r="H10" s="245"/>
      <c r="I10" s="248"/>
      <c r="J10" s="245"/>
      <c r="K10" s="248"/>
      <c r="L10" s="245"/>
      <c r="M10" s="122"/>
      <c r="N10" s="122"/>
      <c r="O10" s="122"/>
      <c r="P10" s="122"/>
    </row>
    <row r="11" spans="1:17" x14ac:dyDescent="0.25">
      <c r="A11" s="249" t="s">
        <v>0</v>
      </c>
      <c r="B11" s="593" t="s">
        <v>160</v>
      </c>
      <c r="C11" s="594"/>
      <c r="D11" s="594"/>
      <c r="E11" s="594"/>
      <c r="F11" s="594"/>
      <c r="G11" s="594"/>
      <c r="H11" s="594"/>
      <c r="I11" s="594"/>
      <c r="J11" s="594"/>
      <c r="K11" s="594"/>
      <c r="L11" s="595"/>
      <c r="M11" s="595"/>
      <c r="N11" s="250"/>
      <c r="O11" s="250"/>
      <c r="P11" s="250"/>
    </row>
    <row r="12" spans="1:17" x14ac:dyDescent="0.25">
      <c r="A12" s="249" t="s">
        <v>4</v>
      </c>
      <c r="B12" s="596" t="s">
        <v>161</v>
      </c>
      <c r="C12" s="597"/>
      <c r="D12" s="597"/>
      <c r="E12" s="597"/>
      <c r="F12" s="597"/>
      <c r="G12" s="597"/>
      <c r="H12" s="597"/>
      <c r="I12" s="597"/>
      <c r="J12" s="597"/>
      <c r="K12" s="597"/>
      <c r="L12" s="251"/>
      <c r="M12" s="252"/>
      <c r="N12" s="250"/>
      <c r="O12" s="250"/>
      <c r="P12" s="253"/>
      <c r="Q12" s="126"/>
    </row>
    <row r="13" spans="1:17" ht="2.25" customHeight="1" x14ac:dyDescent="0.25">
      <c r="A13" s="254"/>
      <c r="B13" s="255"/>
      <c r="C13" s="256"/>
      <c r="D13" s="256"/>
      <c r="E13" s="256"/>
      <c r="F13" s="256"/>
      <c r="G13" s="256"/>
      <c r="H13" s="257"/>
      <c r="I13" s="256"/>
      <c r="J13" s="257"/>
      <c r="K13" s="256"/>
      <c r="L13" s="251"/>
      <c r="M13" s="252"/>
      <c r="N13" s="250"/>
      <c r="O13" s="250"/>
      <c r="P13" s="253"/>
      <c r="Q13" s="126"/>
    </row>
    <row r="14" spans="1:17" x14ac:dyDescent="0.25">
      <c r="A14" s="240" t="s">
        <v>3</v>
      </c>
      <c r="B14" s="598" t="s">
        <v>222</v>
      </c>
      <c r="C14" s="588"/>
      <c r="D14" s="588"/>
      <c r="E14" s="588"/>
      <c r="F14" s="588"/>
      <c r="G14" s="588"/>
      <c r="H14" s="588"/>
      <c r="I14" s="588"/>
      <c r="J14" s="588"/>
      <c r="K14" s="588"/>
      <c r="L14" s="588"/>
      <c r="M14" s="588"/>
      <c r="N14" s="588"/>
      <c r="O14" s="588"/>
      <c r="P14" s="588"/>
    </row>
    <row r="15" spans="1:17" x14ac:dyDescent="0.25">
      <c r="A15" s="249" t="s">
        <v>37</v>
      </c>
      <c r="B15" s="599" t="s">
        <v>223</v>
      </c>
      <c r="C15" s="600"/>
      <c r="D15" s="600"/>
      <c r="E15" s="600"/>
      <c r="F15" s="600"/>
      <c r="G15" s="600"/>
      <c r="H15" s="600"/>
      <c r="I15" s="600"/>
      <c r="J15" s="600"/>
      <c r="K15" s="600"/>
      <c r="L15" s="600"/>
      <c r="M15" s="600"/>
      <c r="N15" s="600"/>
      <c r="O15" s="600"/>
      <c r="P15" s="600"/>
    </row>
    <row r="16" spans="1:17" x14ac:dyDescent="0.25">
      <c r="A16" s="583" t="s">
        <v>39</v>
      </c>
      <c r="B16" s="584"/>
      <c r="C16" s="584"/>
      <c r="D16" s="584"/>
      <c r="E16" s="584"/>
      <c r="F16" s="584"/>
      <c r="G16" s="584"/>
      <c r="H16" s="584"/>
      <c r="I16" s="584"/>
      <c r="J16" s="584"/>
      <c r="K16" s="584"/>
      <c r="L16" s="584"/>
      <c r="M16" s="584"/>
      <c r="N16" s="584"/>
      <c r="O16" s="584"/>
      <c r="P16" s="585"/>
    </row>
    <row r="17" spans="1:17" ht="25.5" x14ac:dyDescent="0.25">
      <c r="A17" s="271" t="s">
        <v>18</v>
      </c>
      <c r="B17" s="571"/>
      <c r="C17" s="572"/>
      <c r="D17" s="572"/>
      <c r="E17" s="572"/>
      <c r="F17" s="572"/>
      <c r="G17" s="572"/>
      <c r="H17" s="572"/>
      <c r="I17" s="572"/>
      <c r="J17" s="572"/>
      <c r="K17" s="572"/>
      <c r="L17" s="572"/>
      <c r="M17" s="572"/>
      <c r="N17" s="258" t="s">
        <v>132</v>
      </c>
      <c r="O17" s="573">
        <v>40940</v>
      </c>
      <c r="P17" s="573"/>
    </row>
    <row r="18" spans="1:17" ht="3.75" customHeight="1" x14ac:dyDescent="0.25">
      <c r="A18" s="259"/>
      <c r="B18" s="260"/>
      <c r="C18" s="260"/>
      <c r="D18" s="260"/>
      <c r="E18" s="260"/>
      <c r="F18" s="260"/>
      <c r="G18" s="261"/>
      <c r="H18" s="262"/>
      <c r="I18" s="263"/>
      <c r="J18" s="262"/>
      <c r="K18" s="263"/>
      <c r="L18" s="262"/>
      <c r="M18" s="260"/>
      <c r="N18" s="264"/>
      <c r="O18" s="265"/>
      <c r="P18" s="265"/>
    </row>
    <row r="19" spans="1:17" ht="14.4" x14ac:dyDescent="0.3">
      <c r="A19" s="574" t="s">
        <v>153</v>
      </c>
      <c r="B19" s="576" t="s">
        <v>224</v>
      </c>
      <c r="C19" s="577"/>
      <c r="D19" s="577"/>
      <c r="E19" s="577"/>
      <c r="F19" s="577"/>
      <c r="G19" s="577"/>
      <c r="H19" s="577"/>
      <c r="I19" s="577"/>
      <c r="J19" s="577"/>
      <c r="K19" s="577"/>
      <c r="L19" s="577"/>
      <c r="M19" s="577"/>
      <c r="N19" s="577"/>
      <c r="O19" s="577"/>
      <c r="P19" s="577"/>
    </row>
    <row r="20" spans="1:17" ht="14.4" x14ac:dyDescent="0.3">
      <c r="A20" s="575"/>
      <c r="B20" s="578"/>
      <c r="C20" s="579"/>
      <c r="D20" s="579"/>
      <c r="E20" s="579"/>
      <c r="F20" s="579"/>
      <c r="G20" s="579"/>
      <c r="H20" s="579"/>
      <c r="I20" s="579"/>
      <c r="J20" s="579"/>
      <c r="K20" s="579"/>
      <c r="L20" s="579"/>
      <c r="M20" s="579"/>
      <c r="N20" s="579"/>
      <c r="O20" s="579"/>
      <c r="P20" s="579"/>
    </row>
    <row r="21" spans="1:17" ht="3" customHeight="1" x14ac:dyDescent="0.25">
      <c r="A21" s="266"/>
      <c r="B21" s="128"/>
      <c r="C21" s="129"/>
      <c r="D21" s="129"/>
      <c r="E21" s="129"/>
      <c r="F21" s="129"/>
      <c r="G21" s="267"/>
      <c r="H21" s="268"/>
      <c r="I21" s="269"/>
      <c r="J21" s="268"/>
      <c r="K21" s="269"/>
      <c r="L21" s="268"/>
      <c r="M21" s="129"/>
      <c r="N21" s="129"/>
      <c r="O21" s="129"/>
      <c r="P21" s="117"/>
    </row>
    <row r="22" spans="1:17" ht="26.25" x14ac:dyDescent="0.25">
      <c r="A22" s="270" t="s">
        <v>40</v>
      </c>
      <c r="B22" s="580"/>
      <c r="C22" s="581"/>
      <c r="D22" s="581"/>
      <c r="E22" s="581"/>
      <c r="F22" s="581"/>
      <c r="G22" s="581"/>
      <c r="H22" s="581"/>
      <c r="I22" s="581"/>
      <c r="J22" s="581"/>
      <c r="K22" s="581"/>
      <c r="L22" s="581"/>
      <c r="M22" s="581"/>
      <c r="N22" s="186" t="s">
        <v>132</v>
      </c>
      <c r="O22" s="582">
        <v>40940</v>
      </c>
      <c r="P22" s="582"/>
    </row>
    <row r="23" spans="1:17" ht="3.75" customHeight="1" thickBot="1" x14ac:dyDescent="0.3">
      <c r="A23" s="115"/>
      <c r="B23" s="115"/>
      <c r="C23" s="115"/>
      <c r="D23" s="115"/>
      <c r="E23" s="115"/>
      <c r="F23" s="115"/>
      <c r="G23" s="115"/>
      <c r="H23" s="115"/>
      <c r="I23" s="115"/>
      <c r="J23" s="115"/>
      <c r="K23" s="115"/>
      <c r="L23" s="115"/>
      <c r="M23" s="115"/>
      <c r="N23" s="115"/>
      <c r="O23" s="115"/>
      <c r="P23" s="115"/>
    </row>
    <row r="24" spans="1:17" ht="15.75" thickBot="1" x14ac:dyDescent="0.3">
      <c r="A24" s="279" t="s">
        <v>128</v>
      </c>
      <c r="B24" s="561" t="s">
        <v>225</v>
      </c>
      <c r="C24" s="562"/>
      <c r="D24" s="562"/>
      <c r="E24" s="562"/>
      <c r="F24" s="563" t="s">
        <v>129</v>
      </c>
      <c r="G24" s="564"/>
      <c r="H24" s="564"/>
      <c r="I24" s="565"/>
      <c r="J24" s="566" t="s">
        <v>164</v>
      </c>
      <c r="K24" s="567"/>
      <c r="L24" s="567"/>
      <c r="M24" s="567"/>
      <c r="N24" s="567"/>
      <c r="O24" s="567"/>
      <c r="P24" s="567"/>
    </row>
    <row r="25" spans="1:17" ht="3.75" customHeight="1" x14ac:dyDescent="0.25">
      <c r="A25" s="275"/>
      <c r="B25" s="276"/>
      <c r="C25" s="276"/>
      <c r="D25" s="276"/>
      <c r="E25" s="276"/>
      <c r="F25" s="277"/>
      <c r="G25" s="277"/>
      <c r="H25" s="277"/>
      <c r="I25" s="277"/>
      <c r="J25" s="278"/>
      <c r="K25" s="278"/>
      <c r="L25" s="278"/>
      <c r="M25" s="278"/>
      <c r="N25" s="278"/>
      <c r="O25" s="278"/>
      <c r="P25" s="278"/>
      <c r="Q25" s="126"/>
    </row>
    <row r="26" spans="1:17" x14ac:dyDescent="0.25">
      <c r="A26" s="162" t="s">
        <v>15</v>
      </c>
      <c r="B26" s="568">
        <v>40926</v>
      </c>
      <c r="C26" s="568"/>
      <c r="D26" s="568"/>
      <c r="E26" s="117"/>
      <c r="F26" s="117"/>
      <c r="G26" s="273"/>
      <c r="H26" s="250"/>
      <c r="I26" s="274"/>
      <c r="J26" s="250"/>
      <c r="K26" s="274"/>
      <c r="L26" s="569" t="s">
        <v>16</v>
      </c>
      <c r="M26" s="570"/>
      <c r="N26" s="568">
        <v>40930</v>
      </c>
      <c r="O26" s="568"/>
      <c r="P26" s="568"/>
    </row>
    <row r="27" spans="1:17" ht="4.5" customHeight="1" x14ac:dyDescent="0.25">
      <c r="A27" s="162"/>
      <c r="B27" s="272"/>
      <c r="C27" s="272"/>
      <c r="D27" s="272"/>
      <c r="E27" s="117"/>
      <c r="F27" s="117"/>
      <c r="G27" s="117"/>
      <c r="H27" s="117"/>
      <c r="I27" s="117"/>
      <c r="J27" s="117"/>
      <c r="K27" s="117"/>
      <c r="L27" s="238"/>
      <c r="M27" s="238"/>
      <c r="N27" s="272"/>
      <c r="O27" s="272"/>
      <c r="P27" s="272"/>
    </row>
    <row r="28" spans="1:17" ht="14.4" x14ac:dyDescent="0.3">
      <c r="A28" s="544" t="s">
        <v>34</v>
      </c>
      <c r="B28" s="547" t="s">
        <v>226</v>
      </c>
      <c r="C28" s="548"/>
      <c r="D28" s="548"/>
      <c r="E28" s="548"/>
      <c r="F28" s="548"/>
      <c r="G28" s="548"/>
      <c r="H28" s="548"/>
      <c r="I28" s="548"/>
      <c r="J28" s="548"/>
      <c r="K28" s="548"/>
      <c r="L28" s="548"/>
      <c r="M28" s="548"/>
      <c r="N28" s="548"/>
      <c r="O28" s="548"/>
      <c r="P28" s="549"/>
    </row>
    <row r="29" spans="1:17" ht="14.4" x14ac:dyDescent="0.3">
      <c r="A29" s="545"/>
      <c r="B29" s="550"/>
      <c r="C29" s="551"/>
      <c r="D29" s="551"/>
      <c r="E29" s="551"/>
      <c r="F29" s="551"/>
      <c r="G29" s="551"/>
      <c r="H29" s="551"/>
      <c r="I29" s="551"/>
      <c r="J29" s="551"/>
      <c r="K29" s="551"/>
      <c r="L29" s="551"/>
      <c r="M29" s="551"/>
      <c r="N29" s="551"/>
      <c r="O29" s="551"/>
      <c r="P29" s="552"/>
    </row>
    <row r="30" spans="1:17" ht="21" customHeight="1" x14ac:dyDescent="0.3">
      <c r="A30" s="546"/>
      <c r="B30" s="553"/>
      <c r="C30" s="554"/>
      <c r="D30" s="554"/>
      <c r="E30" s="554"/>
      <c r="F30" s="554"/>
      <c r="G30" s="554"/>
      <c r="H30" s="554"/>
      <c r="I30" s="554"/>
      <c r="J30" s="554"/>
      <c r="K30" s="554"/>
      <c r="L30" s="554"/>
      <c r="M30" s="554"/>
      <c r="N30" s="554"/>
      <c r="O30" s="554"/>
      <c r="P30" s="555"/>
    </row>
    <row r="31" spans="1:17" ht="3" customHeight="1" x14ac:dyDescent="0.25">
      <c r="A31" s="127"/>
      <c r="B31" s="127"/>
      <c r="C31" s="127"/>
      <c r="D31" s="127"/>
      <c r="E31" s="127"/>
      <c r="F31" s="127"/>
      <c r="G31" s="127"/>
      <c r="H31" s="127"/>
      <c r="I31" s="127"/>
      <c r="J31" s="127"/>
      <c r="K31" s="127"/>
      <c r="L31" s="127"/>
      <c r="M31" s="127"/>
      <c r="N31" s="127"/>
      <c r="O31" s="127"/>
      <c r="P31" s="127"/>
    </row>
    <row r="32" spans="1:17" ht="4.5" customHeight="1" thickBot="1" x14ac:dyDescent="0.3">
      <c r="A32" s="130"/>
      <c r="B32" s="131"/>
      <c r="C32" s="130"/>
      <c r="D32" s="130"/>
      <c r="E32" s="130"/>
      <c r="F32" s="130"/>
      <c r="G32" s="130"/>
      <c r="H32" s="130"/>
      <c r="I32" s="130"/>
      <c r="J32" s="130"/>
      <c r="K32" s="130"/>
      <c r="L32" s="130"/>
      <c r="M32" s="130"/>
      <c r="N32" s="130"/>
      <c r="O32" s="130"/>
      <c r="P32" s="130"/>
    </row>
    <row r="33" spans="1:22" ht="51.75" customHeight="1" thickBot="1" x14ac:dyDescent="0.3">
      <c r="A33" s="163" t="s">
        <v>157</v>
      </c>
      <c r="B33" s="164" t="s">
        <v>17</v>
      </c>
      <c r="C33" s="164" t="s">
        <v>234</v>
      </c>
      <c r="D33" s="164" t="s">
        <v>109</v>
      </c>
      <c r="E33" s="164" t="s">
        <v>110</v>
      </c>
      <c r="F33" s="163" t="s">
        <v>158</v>
      </c>
      <c r="G33" s="556" t="s">
        <v>213</v>
      </c>
      <c r="H33" s="557"/>
      <c r="I33" s="557"/>
      <c r="J33" s="557"/>
      <c r="K33" s="557"/>
      <c r="L33" s="558"/>
      <c r="M33" s="556" t="s">
        <v>159</v>
      </c>
      <c r="N33" s="557"/>
      <c r="O33" s="558"/>
      <c r="P33" s="163" t="s">
        <v>130</v>
      </c>
      <c r="Q33" s="185" t="s">
        <v>208</v>
      </c>
      <c r="S33" s="132"/>
      <c r="T33" s="132"/>
      <c r="U33" s="132"/>
      <c r="V33" s="132"/>
    </row>
    <row r="34" spans="1:22" ht="25.5" customHeight="1" thickBot="1" x14ac:dyDescent="0.3">
      <c r="A34" s="290" t="s">
        <v>7</v>
      </c>
      <c r="B34" s="365">
        <v>40862</v>
      </c>
      <c r="C34" s="363" t="s">
        <v>235</v>
      </c>
      <c r="D34" s="133"/>
      <c r="E34" s="133"/>
      <c r="F34" s="286"/>
      <c r="G34" s="280" t="s">
        <v>124</v>
      </c>
      <c r="H34" s="281"/>
      <c r="I34" s="282" t="s">
        <v>125</v>
      </c>
      <c r="J34" s="281"/>
      <c r="K34" s="282" t="s">
        <v>126</v>
      </c>
      <c r="L34" s="283"/>
      <c r="M34" s="559"/>
      <c r="N34" s="560"/>
      <c r="O34" s="560"/>
      <c r="P34" s="292">
        <f>SUM('Drop Down Lists'!K4:K4)+Q34</f>
        <v>678.53</v>
      </c>
      <c r="Q34" s="293">
        <v>678.53</v>
      </c>
      <c r="R34" s="135"/>
    </row>
    <row r="35" spans="1:22" ht="25.5" customHeight="1" thickBot="1" x14ac:dyDescent="0.3">
      <c r="A35" s="291" t="s">
        <v>13</v>
      </c>
      <c r="B35" s="366">
        <v>40926</v>
      </c>
      <c r="C35" s="364"/>
      <c r="D35" s="136"/>
      <c r="E35" s="136"/>
      <c r="F35" s="288"/>
      <c r="G35" s="284" t="s">
        <v>124</v>
      </c>
      <c r="H35" s="281"/>
      <c r="I35" s="282" t="s">
        <v>125</v>
      </c>
      <c r="J35" s="281" t="s">
        <v>174</v>
      </c>
      <c r="K35" s="282" t="s">
        <v>126</v>
      </c>
      <c r="L35" s="283" t="s">
        <v>174</v>
      </c>
      <c r="M35" s="541" t="s">
        <v>229</v>
      </c>
      <c r="N35" s="541"/>
      <c r="O35" s="541"/>
      <c r="P35" s="292">
        <f>SUM('Drop Down Lists'!K5:K5)+Q35</f>
        <v>84</v>
      </c>
      <c r="Q35" s="293">
        <v>84</v>
      </c>
      <c r="R35" s="135"/>
    </row>
    <row r="36" spans="1:22" ht="25.5" customHeight="1" thickBot="1" x14ac:dyDescent="0.3">
      <c r="A36" s="291" t="s">
        <v>13</v>
      </c>
      <c r="B36" s="366">
        <v>40927</v>
      </c>
      <c r="C36" s="364"/>
      <c r="D36" s="136"/>
      <c r="E36" s="136"/>
      <c r="F36" s="288"/>
      <c r="G36" s="284" t="s">
        <v>124</v>
      </c>
      <c r="H36" s="281" t="s">
        <v>174</v>
      </c>
      <c r="I36" s="282" t="s">
        <v>125</v>
      </c>
      <c r="J36" s="281" t="s">
        <v>174</v>
      </c>
      <c r="K36" s="282" t="s">
        <v>126</v>
      </c>
      <c r="L36" s="283"/>
      <c r="M36" s="541" t="s">
        <v>180</v>
      </c>
      <c r="N36" s="541"/>
      <c r="O36" s="541"/>
      <c r="P36" s="292">
        <f>SUM('Drop Down Lists'!K6:K6)+Q36</f>
        <v>70</v>
      </c>
      <c r="Q36" s="293">
        <v>70</v>
      </c>
      <c r="R36" s="135"/>
    </row>
    <row r="37" spans="1:22" ht="25.5" customHeight="1" thickBot="1" x14ac:dyDescent="0.3">
      <c r="A37" s="291" t="s">
        <v>13</v>
      </c>
      <c r="B37" s="366">
        <v>40928</v>
      </c>
      <c r="C37" s="364"/>
      <c r="D37" s="136"/>
      <c r="E37" s="136"/>
      <c r="F37" s="288"/>
      <c r="G37" s="284" t="s">
        <v>124</v>
      </c>
      <c r="H37" s="281" t="s">
        <v>174</v>
      </c>
      <c r="I37" s="282" t="s">
        <v>125</v>
      </c>
      <c r="J37" s="281" t="s">
        <v>174</v>
      </c>
      <c r="K37" s="282" t="s">
        <v>126</v>
      </c>
      <c r="L37" s="283"/>
      <c r="M37" s="541" t="s">
        <v>180</v>
      </c>
      <c r="N37" s="541"/>
      <c r="O37" s="541"/>
      <c r="P37" s="292">
        <f>SUM('Drop Down Lists'!K7:K7)+Q37</f>
        <v>70</v>
      </c>
      <c r="Q37" s="293">
        <v>70</v>
      </c>
      <c r="R37" s="135"/>
    </row>
    <row r="38" spans="1:22" ht="25.5" customHeight="1" thickBot="1" x14ac:dyDescent="0.3">
      <c r="A38" s="291" t="s">
        <v>13</v>
      </c>
      <c r="B38" s="366">
        <v>40929</v>
      </c>
      <c r="C38" s="364"/>
      <c r="D38" s="136"/>
      <c r="E38" s="136"/>
      <c r="F38" s="288"/>
      <c r="G38" s="284" t="s">
        <v>124</v>
      </c>
      <c r="H38" s="281" t="s">
        <v>174</v>
      </c>
      <c r="I38" s="282" t="s">
        <v>125</v>
      </c>
      <c r="J38" s="281" t="s">
        <v>174</v>
      </c>
      <c r="K38" s="282" t="s">
        <v>126</v>
      </c>
      <c r="L38" s="283" t="s">
        <v>174</v>
      </c>
      <c r="M38" s="542"/>
      <c r="N38" s="542"/>
      <c r="O38" s="542"/>
      <c r="P38" s="292">
        <f>SUM('Drop Down Lists'!K8:K8)+Q38</f>
        <v>143</v>
      </c>
      <c r="Q38" s="293">
        <v>143</v>
      </c>
      <c r="R38" s="135"/>
    </row>
    <row r="39" spans="1:22" ht="25.5" customHeight="1" thickBot="1" x14ac:dyDescent="0.3">
      <c r="A39" s="291" t="s">
        <v>13</v>
      </c>
      <c r="B39" s="366">
        <v>40930</v>
      </c>
      <c r="C39" s="364"/>
      <c r="D39" s="136"/>
      <c r="E39" s="136"/>
      <c r="F39" s="288"/>
      <c r="G39" s="284" t="s">
        <v>124</v>
      </c>
      <c r="H39" s="281" t="s">
        <v>174</v>
      </c>
      <c r="I39" s="282" t="s">
        <v>125</v>
      </c>
      <c r="J39" s="281" t="s">
        <v>174</v>
      </c>
      <c r="K39" s="282" t="s">
        <v>126</v>
      </c>
      <c r="L39" s="283" t="s">
        <v>174</v>
      </c>
      <c r="M39" s="541" t="s">
        <v>230</v>
      </c>
      <c r="N39" s="541"/>
      <c r="O39" s="541"/>
      <c r="P39" s="292">
        <f>SUM('Drop Down Lists'!K9:K9)+Q39</f>
        <v>89</v>
      </c>
      <c r="Q39" s="293">
        <v>89</v>
      </c>
      <c r="R39" s="135"/>
    </row>
    <row r="40" spans="1:22" ht="25.5" customHeight="1" thickBot="1" x14ac:dyDescent="0.3">
      <c r="A40" s="291" t="s">
        <v>23</v>
      </c>
      <c r="B40" s="366">
        <v>40861</v>
      </c>
      <c r="C40" s="356"/>
      <c r="D40" s="136"/>
      <c r="E40" s="136"/>
      <c r="F40" s="288"/>
      <c r="G40" s="284" t="s">
        <v>124</v>
      </c>
      <c r="H40" s="281"/>
      <c r="I40" s="282" t="s">
        <v>125</v>
      </c>
      <c r="J40" s="281"/>
      <c r="K40" s="282" t="s">
        <v>126</v>
      </c>
      <c r="L40" s="283"/>
      <c r="M40" s="542"/>
      <c r="N40" s="542"/>
      <c r="O40" s="542"/>
      <c r="P40" s="292">
        <f>SUM('Drop Down Lists'!K10:K10)+Q40</f>
        <v>450</v>
      </c>
      <c r="Q40" s="293">
        <v>450</v>
      </c>
    </row>
    <row r="41" spans="1:22" ht="25.5" customHeight="1" thickBot="1" x14ac:dyDescent="0.3">
      <c r="A41" s="291" t="s">
        <v>22</v>
      </c>
      <c r="B41" s="366">
        <v>40862</v>
      </c>
      <c r="C41" s="356"/>
      <c r="D41" s="136"/>
      <c r="E41" s="136"/>
      <c r="F41" s="288"/>
      <c r="G41" s="284" t="s">
        <v>124</v>
      </c>
      <c r="H41" s="281"/>
      <c r="I41" s="282" t="s">
        <v>125</v>
      </c>
      <c r="J41" s="281"/>
      <c r="K41" s="282" t="s">
        <v>126</v>
      </c>
      <c r="L41" s="283"/>
      <c r="M41" s="542"/>
      <c r="N41" s="542"/>
      <c r="O41" s="542"/>
      <c r="P41" s="292">
        <f>SUM('Drop Down Lists'!K11:K11)+Q41</f>
        <v>1700</v>
      </c>
      <c r="Q41" s="293">
        <v>1700</v>
      </c>
    </row>
    <row r="42" spans="1:22" ht="25.5" customHeight="1" thickBot="1" x14ac:dyDescent="0.3">
      <c r="A42" s="291" t="s">
        <v>6</v>
      </c>
      <c r="B42" s="366">
        <v>40926</v>
      </c>
      <c r="C42" s="364"/>
      <c r="D42" s="136"/>
      <c r="E42" s="136"/>
      <c r="F42" s="288"/>
      <c r="G42" s="284" t="s">
        <v>124</v>
      </c>
      <c r="H42" s="281"/>
      <c r="I42" s="282" t="s">
        <v>125</v>
      </c>
      <c r="J42" s="281"/>
      <c r="K42" s="282" t="s">
        <v>126</v>
      </c>
      <c r="L42" s="283"/>
      <c r="M42" s="542"/>
      <c r="N42" s="542"/>
      <c r="O42" s="542"/>
      <c r="P42" s="292">
        <f>SUM('Drop Down Lists'!K12:K12)+Q42</f>
        <v>75</v>
      </c>
      <c r="Q42" s="293">
        <v>75</v>
      </c>
    </row>
    <row r="43" spans="1:22" ht="25.5" customHeight="1" thickBot="1" x14ac:dyDescent="0.3">
      <c r="A43" s="291" t="s">
        <v>12</v>
      </c>
      <c r="B43" s="366">
        <v>40926</v>
      </c>
      <c r="C43" s="364"/>
      <c r="D43" s="136"/>
      <c r="E43" s="136"/>
      <c r="F43" s="288"/>
      <c r="G43" s="284" t="s">
        <v>124</v>
      </c>
      <c r="H43" s="281"/>
      <c r="I43" s="282" t="s">
        <v>125</v>
      </c>
      <c r="J43" s="281"/>
      <c r="K43" s="282" t="s">
        <v>126</v>
      </c>
      <c r="L43" s="283"/>
      <c r="M43" s="541" t="s">
        <v>228</v>
      </c>
      <c r="N43" s="541"/>
      <c r="O43" s="541"/>
      <c r="P43" s="292">
        <v>39.67</v>
      </c>
      <c r="Q43" s="293">
        <v>23.55</v>
      </c>
    </row>
    <row r="44" spans="1:22" ht="25.5" customHeight="1" thickBot="1" x14ac:dyDescent="0.3">
      <c r="A44" s="291" t="s">
        <v>12</v>
      </c>
      <c r="B44" s="366">
        <v>40930</v>
      </c>
      <c r="C44" s="364"/>
      <c r="D44" s="136"/>
      <c r="E44" s="136"/>
      <c r="F44" s="288"/>
      <c r="G44" s="284" t="s">
        <v>124</v>
      </c>
      <c r="H44" s="281"/>
      <c r="I44" s="282" t="s">
        <v>125</v>
      </c>
      <c r="J44" s="281"/>
      <c r="K44" s="282" t="s">
        <v>126</v>
      </c>
      <c r="L44" s="283"/>
      <c r="M44" s="541" t="s">
        <v>227</v>
      </c>
      <c r="N44" s="541"/>
      <c r="O44" s="541"/>
      <c r="P44" s="292">
        <v>38.43</v>
      </c>
      <c r="Q44" s="293">
        <v>24.37</v>
      </c>
    </row>
    <row r="45" spans="1:22" ht="25.5" customHeight="1" thickBot="1" x14ac:dyDescent="0.3">
      <c r="A45" s="287"/>
      <c r="B45" s="357"/>
      <c r="C45" s="356"/>
      <c r="D45" s="137"/>
      <c r="E45" s="137"/>
      <c r="F45" s="288"/>
      <c r="G45" s="285" t="s">
        <v>124</v>
      </c>
      <c r="H45" s="281"/>
      <c r="I45" s="282" t="s">
        <v>125</v>
      </c>
      <c r="J45" s="281"/>
      <c r="K45" s="282" t="s">
        <v>126</v>
      </c>
      <c r="L45" s="283"/>
      <c r="M45" s="542"/>
      <c r="N45" s="542"/>
      <c r="O45" s="542"/>
      <c r="P45" s="225">
        <f>SUM('Drop Down Lists'!K15:K15)+Q45</f>
        <v>0</v>
      </c>
      <c r="Q45" s="134"/>
    </row>
    <row r="46" spans="1:22" ht="14.4" x14ac:dyDescent="0.3">
      <c r="A46" s="138"/>
      <c r="B46" s="139"/>
      <c r="C46" s="138"/>
      <c r="D46" s="138"/>
      <c r="E46" s="140"/>
      <c r="F46" s="140"/>
      <c r="G46" s="140"/>
      <c r="H46" s="140"/>
      <c r="I46" s="140"/>
      <c r="J46" s="140"/>
      <c r="K46" s="543"/>
      <c r="L46" s="543"/>
      <c r="M46" s="141"/>
      <c r="N46" s="142"/>
      <c r="O46" s="143"/>
      <c r="P46" s="144"/>
    </row>
    <row r="47" spans="1:22" ht="14.4" x14ac:dyDescent="0.3">
      <c r="A47" s="145"/>
      <c r="B47" s="233"/>
      <c r="C47" s="233"/>
      <c r="D47" s="233"/>
      <c r="E47" s="235"/>
      <c r="F47" s="235"/>
      <c r="G47" s="235"/>
      <c r="H47" s="235"/>
      <c r="I47" s="235"/>
      <c r="J47" s="235"/>
      <c r="K47" s="540" t="s">
        <v>27</v>
      </c>
      <c r="L47" s="540"/>
      <c r="M47" s="540"/>
      <c r="N47" s="217"/>
      <c r="O47" s="218"/>
      <c r="P47" s="226">
        <f>SUM(P34:P46)</f>
        <v>3437.6299999999997</v>
      </c>
    </row>
    <row r="48" spans="1:22" thickBot="1" x14ac:dyDescent="0.35">
      <c r="A48" s="525" t="s">
        <v>25</v>
      </c>
      <c r="B48" s="526"/>
      <c r="C48" s="527">
        <v>41262</v>
      </c>
      <c r="D48" s="528"/>
      <c r="E48" s="165" t="s">
        <v>131</v>
      </c>
      <c r="F48" s="529" t="s">
        <v>175</v>
      </c>
      <c r="G48" s="530"/>
      <c r="H48" s="146"/>
      <c r="I48" s="146"/>
      <c r="J48" s="147"/>
      <c r="K48" s="511" t="s">
        <v>26</v>
      </c>
      <c r="L48" s="531"/>
      <c r="M48" s="531"/>
      <c r="N48" s="531"/>
      <c r="O48" s="512"/>
      <c r="P48" s="294">
        <v>1500</v>
      </c>
      <c r="R48" s="126"/>
      <c r="S48" s="126"/>
      <c r="T48" s="126"/>
      <c r="U48" s="126"/>
      <c r="V48" s="126"/>
    </row>
    <row r="49" spans="1:21" ht="18.600000000000001" thickBot="1" x14ac:dyDescent="0.4">
      <c r="A49" s="235"/>
      <c r="B49" s="235"/>
      <c r="C49" s="235"/>
      <c r="D49" s="235"/>
      <c r="E49" s="235"/>
      <c r="F49" s="235"/>
      <c r="G49" s="235"/>
      <c r="H49" s="235"/>
      <c r="I49" s="235"/>
      <c r="J49" s="235"/>
      <c r="K49" s="187" t="s">
        <v>24</v>
      </c>
      <c r="L49" s="166"/>
      <c r="M49" s="188"/>
      <c r="N49" s="189"/>
      <c r="O49" s="189"/>
      <c r="P49" s="295">
        <f>SUM(P47-P48)</f>
        <v>1937.6299999999997</v>
      </c>
      <c r="R49" s="126"/>
      <c r="T49" s="148"/>
      <c r="U49" s="149"/>
    </row>
    <row r="50" spans="1:21" ht="14.4" x14ac:dyDescent="0.3">
      <c r="A50" s="150"/>
      <c r="B50" s="150"/>
      <c r="C50" s="151"/>
      <c r="D50" s="151"/>
      <c r="E50" s="151"/>
      <c r="F50" s="151"/>
      <c r="G50" s="151"/>
      <c r="H50" s="151"/>
      <c r="I50" s="151"/>
      <c r="J50" s="151"/>
      <c r="K50" s="152"/>
      <c r="L50" s="152"/>
      <c r="M50" s="152"/>
      <c r="N50" s="153"/>
      <c r="O50" s="154"/>
      <c r="P50" s="130"/>
      <c r="R50" s="126"/>
      <c r="S50" s="126"/>
      <c r="T50" s="126"/>
      <c r="U50" s="126"/>
    </row>
    <row r="51" spans="1:21" ht="18.75" customHeight="1" x14ac:dyDescent="0.3">
      <c r="A51" s="241" t="s">
        <v>108</v>
      </c>
      <c r="B51" s="532"/>
      <c r="C51" s="533"/>
      <c r="D51" s="240" t="s">
        <v>47</v>
      </c>
      <c r="E51" s="296">
        <v>40943</v>
      </c>
      <c r="F51" s="117"/>
      <c r="G51" s="525" t="s">
        <v>20</v>
      </c>
      <c r="H51" s="534"/>
      <c r="I51" s="534"/>
      <c r="J51" s="534"/>
      <c r="K51" s="535"/>
      <c r="L51" s="536" t="s">
        <v>231</v>
      </c>
      <c r="M51" s="537"/>
      <c r="N51" s="240" t="s">
        <v>21</v>
      </c>
      <c r="O51" s="538" t="s">
        <v>232</v>
      </c>
      <c r="P51" s="539"/>
    </row>
    <row r="52" spans="1:21" ht="18.75" customHeight="1" x14ac:dyDescent="0.3">
      <c r="A52" s="241" t="s">
        <v>146</v>
      </c>
      <c r="B52" s="516"/>
      <c r="C52" s="517"/>
      <c r="D52" s="517"/>
      <c r="E52" s="517"/>
      <c r="F52" s="117"/>
      <c r="G52" s="234"/>
      <c r="H52" s="234"/>
      <c r="I52" s="234"/>
      <c r="J52" s="234"/>
      <c r="K52" s="234"/>
      <c r="L52" s="125"/>
      <c r="M52" s="125"/>
      <c r="N52" s="155"/>
      <c r="O52" s="123"/>
      <c r="P52" s="235"/>
    </row>
    <row r="53" spans="1:21" ht="18.75" customHeight="1" x14ac:dyDescent="0.3">
      <c r="A53" s="241" t="s">
        <v>19</v>
      </c>
      <c r="B53" s="516"/>
      <c r="C53" s="517"/>
      <c r="D53" s="517"/>
      <c r="E53" s="156"/>
      <c r="F53" s="124"/>
      <c r="G53" s="124"/>
      <c r="H53" s="124"/>
      <c r="I53" s="124"/>
      <c r="J53" s="124"/>
      <c r="K53" s="155"/>
      <c r="L53" s="123"/>
      <c r="M53" s="155"/>
      <c r="N53" s="518"/>
      <c r="O53" s="518"/>
      <c r="P53" s="117"/>
    </row>
    <row r="54" spans="1:21" ht="15" customHeight="1" x14ac:dyDescent="0.3">
      <c r="A54" s="519" t="s">
        <v>38</v>
      </c>
      <c r="B54" s="520"/>
      <c r="C54" s="521"/>
      <c r="D54" s="522"/>
      <c r="E54" s="522"/>
      <c r="F54" s="522"/>
      <c r="G54" s="522" t="s">
        <v>205</v>
      </c>
      <c r="H54" s="522"/>
      <c r="I54" s="522"/>
      <c r="J54" s="522"/>
      <c r="K54" s="522"/>
      <c r="L54" s="219"/>
      <c r="M54" s="219"/>
      <c r="N54" s="219"/>
      <c r="O54" s="219"/>
      <c r="P54" s="219"/>
      <c r="Q54" s="178"/>
    </row>
    <row r="55" spans="1:21" ht="18" customHeight="1" x14ac:dyDescent="0.3">
      <c r="A55" s="523" t="s">
        <v>135</v>
      </c>
      <c r="B55" s="524"/>
      <c r="C55" s="513"/>
      <c r="D55" s="514"/>
      <c r="E55" s="514"/>
      <c r="F55" s="514"/>
      <c r="G55" s="514"/>
      <c r="H55" s="514"/>
      <c r="I55" s="514"/>
      <c r="J55" s="514"/>
      <c r="K55" s="514"/>
      <c r="L55" s="220"/>
      <c r="M55" s="219"/>
      <c r="N55" s="219"/>
      <c r="O55" s="219"/>
      <c r="P55" s="219"/>
      <c r="Q55" s="178"/>
    </row>
    <row r="56" spans="1:21" ht="10.5" customHeight="1" x14ac:dyDescent="0.3">
      <c r="A56" s="117"/>
      <c r="B56" s="117"/>
      <c r="C56" s="117"/>
      <c r="D56" s="117"/>
      <c r="E56" s="117"/>
      <c r="F56" s="117"/>
      <c r="G56" s="117"/>
      <c r="H56" s="117"/>
      <c r="I56" s="117"/>
      <c r="J56" s="117"/>
      <c r="K56" s="117"/>
      <c r="L56" s="219"/>
      <c r="M56" s="219"/>
      <c r="N56" s="219"/>
      <c r="O56" s="219"/>
      <c r="P56" s="219"/>
      <c r="Q56" s="178"/>
    </row>
    <row r="57" spans="1:21" ht="26.25" customHeight="1" x14ac:dyDescent="0.3">
      <c r="A57" s="511" t="s">
        <v>35</v>
      </c>
      <c r="B57" s="512"/>
      <c r="C57" s="513"/>
      <c r="D57" s="514"/>
      <c r="E57" s="514"/>
      <c r="F57" s="514"/>
      <c r="G57" s="514" t="s">
        <v>47</v>
      </c>
      <c r="H57" s="514"/>
      <c r="I57" s="514"/>
      <c r="J57" s="514"/>
      <c r="K57" s="514"/>
      <c r="L57" s="220"/>
      <c r="M57" s="219"/>
      <c r="N57" s="219"/>
      <c r="O57" s="219"/>
      <c r="P57" s="219"/>
      <c r="Q57" s="178"/>
    </row>
    <row r="58" spans="1:21" ht="14.4" x14ac:dyDescent="0.3">
      <c r="A58" s="117"/>
      <c r="B58" s="117"/>
      <c r="C58" s="117"/>
      <c r="D58" s="117"/>
      <c r="E58" s="117"/>
      <c r="F58" s="117"/>
      <c r="G58" s="117"/>
      <c r="H58" s="117"/>
      <c r="I58" s="117"/>
      <c r="J58" s="117"/>
      <c r="K58" s="117"/>
      <c r="L58" s="117"/>
      <c r="M58" s="117"/>
      <c r="N58" s="117"/>
      <c r="O58" s="117"/>
      <c r="P58" s="117"/>
    </row>
    <row r="59" spans="1:21" ht="14.4" x14ac:dyDescent="0.3">
      <c r="A59" s="134"/>
      <c r="B59" s="134"/>
      <c r="C59" s="134"/>
      <c r="D59" s="134"/>
      <c r="E59" s="134"/>
      <c r="F59" s="134"/>
      <c r="G59" s="134"/>
      <c r="H59" s="134"/>
      <c r="I59" s="134"/>
      <c r="J59" s="134"/>
      <c r="K59" s="134"/>
      <c r="L59" s="134"/>
      <c r="M59" s="134"/>
      <c r="N59" s="134"/>
      <c r="O59" s="134"/>
      <c r="P59" s="134"/>
    </row>
    <row r="60" spans="1:21" hidden="1" x14ac:dyDescent="0.25">
      <c r="A60" s="134"/>
      <c r="B60" s="134"/>
      <c r="C60" s="134"/>
      <c r="D60" s="134"/>
      <c r="E60" s="134"/>
      <c r="F60" s="134"/>
      <c r="G60" s="134"/>
      <c r="H60" s="134"/>
      <c r="I60" s="134"/>
      <c r="J60" s="134"/>
      <c r="K60" s="134"/>
      <c r="L60" s="134"/>
      <c r="M60" s="134"/>
      <c r="N60" s="134"/>
      <c r="O60" s="134"/>
      <c r="P60" s="134"/>
    </row>
    <row r="61" spans="1:21" hidden="1" x14ac:dyDescent="0.25">
      <c r="A61" s="134"/>
      <c r="B61" s="134"/>
      <c r="C61" s="134"/>
      <c r="D61" s="134"/>
      <c r="E61" s="134"/>
      <c r="F61" s="134"/>
      <c r="G61" s="134"/>
      <c r="H61" s="134"/>
      <c r="I61" s="134"/>
      <c r="J61" s="134"/>
      <c r="K61" s="134"/>
      <c r="L61" s="134"/>
      <c r="M61" s="134"/>
      <c r="N61" s="134"/>
      <c r="O61" s="134"/>
      <c r="P61" s="134"/>
    </row>
    <row r="62" spans="1:21" hidden="1" x14ac:dyDescent="0.25">
      <c r="A62" s="134"/>
      <c r="B62" s="134"/>
      <c r="C62" s="134"/>
      <c r="D62" s="134"/>
      <c r="E62" s="134"/>
      <c r="F62" s="134"/>
      <c r="G62" s="134"/>
      <c r="H62" s="134"/>
      <c r="I62" s="134"/>
      <c r="J62" s="134"/>
      <c r="K62" s="134"/>
      <c r="L62" s="134"/>
      <c r="M62" s="134"/>
      <c r="N62" s="134"/>
      <c r="O62" s="134"/>
      <c r="P62" s="134"/>
    </row>
    <row r="63" spans="1:21" hidden="1" x14ac:dyDescent="0.25">
      <c r="A63" s="157"/>
      <c r="B63" s="157"/>
      <c r="C63" s="157"/>
      <c r="D63" s="157"/>
      <c r="E63" s="157"/>
      <c r="F63" s="157"/>
      <c r="G63" s="157"/>
      <c r="H63" s="157"/>
      <c r="I63" s="157"/>
      <c r="J63" s="157"/>
      <c r="K63" s="157"/>
      <c r="L63" s="157"/>
      <c r="M63" s="134"/>
      <c r="N63" s="134"/>
      <c r="O63" s="134"/>
      <c r="P63" s="134"/>
    </row>
    <row r="64" spans="1:21" ht="14.4" x14ac:dyDescent="0.3">
      <c r="A64" s="157"/>
      <c r="B64" s="157"/>
      <c r="C64" s="157"/>
      <c r="D64" s="157"/>
      <c r="E64" s="157"/>
      <c r="F64" s="157"/>
      <c r="G64" s="157"/>
      <c r="H64" s="157"/>
      <c r="I64" s="157"/>
      <c r="J64" s="157"/>
      <c r="K64" s="157"/>
      <c r="L64" s="157"/>
      <c r="M64" s="134"/>
      <c r="N64" s="134"/>
      <c r="O64" s="134"/>
      <c r="P64" s="134"/>
    </row>
    <row r="65" spans="1:16" ht="14.4" x14ac:dyDescent="0.3">
      <c r="A65" s="515"/>
      <c r="B65" s="515"/>
      <c r="C65" s="237"/>
      <c r="D65" s="237"/>
      <c r="E65" s="515"/>
      <c r="F65" s="515"/>
      <c r="G65" s="515"/>
      <c r="H65" s="515"/>
      <c r="I65" s="515"/>
      <c r="J65" s="515"/>
      <c r="K65" s="515"/>
      <c r="L65" s="237"/>
      <c r="M65" s="134"/>
      <c r="N65" s="134"/>
      <c r="O65" s="134"/>
      <c r="P65" s="134"/>
    </row>
    <row r="66" spans="1:16" ht="14.4" x14ac:dyDescent="0.3">
      <c r="A66" s="237"/>
      <c r="B66" s="237"/>
      <c r="C66" s="237"/>
      <c r="D66" s="237"/>
      <c r="E66" s="237"/>
      <c r="F66" s="237"/>
      <c r="G66" s="237"/>
      <c r="H66" s="237"/>
      <c r="I66" s="237"/>
      <c r="J66" s="237"/>
      <c r="K66" s="237"/>
      <c r="L66" s="237"/>
      <c r="M66" s="157"/>
      <c r="N66" s="134"/>
      <c r="O66" s="134"/>
      <c r="P66" s="134"/>
    </row>
    <row r="67" spans="1:16" ht="14.4" x14ac:dyDescent="0.3">
      <c r="A67" s="237"/>
      <c r="B67" s="237"/>
      <c r="C67" s="237"/>
      <c r="D67" s="237"/>
      <c r="E67" s="237"/>
      <c r="F67" s="237"/>
      <c r="G67" s="237"/>
      <c r="H67" s="237"/>
      <c r="I67" s="237"/>
      <c r="J67" s="237"/>
      <c r="K67" s="237"/>
      <c r="L67" s="237"/>
      <c r="M67" s="157"/>
      <c r="N67" s="134"/>
      <c r="O67" s="134"/>
      <c r="P67" s="134"/>
    </row>
    <row r="68" spans="1:16" ht="14.4" x14ac:dyDescent="0.3">
      <c r="A68" s="510"/>
      <c r="B68" s="510"/>
      <c r="C68" s="236"/>
      <c r="D68" s="236"/>
      <c r="E68" s="158"/>
      <c r="F68" s="158"/>
      <c r="G68" s="158"/>
      <c r="H68" s="158"/>
      <c r="I68" s="158"/>
      <c r="J68" s="158"/>
      <c r="K68" s="158"/>
      <c r="L68" s="158"/>
      <c r="M68" s="159"/>
      <c r="N68" s="160"/>
      <c r="O68" s="134"/>
      <c r="P68" s="134"/>
    </row>
    <row r="69" spans="1:16" ht="14.4" x14ac:dyDescent="0.3">
      <c r="A69" s="159"/>
      <c r="B69" s="159"/>
      <c r="C69" s="159"/>
      <c r="D69" s="159"/>
      <c r="E69" s="159"/>
      <c r="F69" s="159"/>
      <c r="G69" s="159"/>
      <c r="H69" s="159"/>
      <c r="I69" s="159"/>
      <c r="J69" s="159"/>
      <c r="K69" s="159"/>
      <c r="L69" s="159"/>
      <c r="M69" s="159"/>
      <c r="N69" s="160"/>
      <c r="O69" s="134"/>
      <c r="P69" s="134"/>
    </row>
    <row r="70" spans="1:16" ht="14.4" x14ac:dyDescent="0.3">
      <c r="A70" s="159"/>
      <c r="B70" s="159"/>
      <c r="C70" s="159"/>
      <c r="D70" s="159"/>
      <c r="E70" s="159"/>
      <c r="F70" s="159"/>
      <c r="G70" s="159"/>
      <c r="H70" s="159"/>
      <c r="I70" s="159"/>
      <c r="J70" s="159"/>
      <c r="K70" s="159"/>
      <c r="L70" s="159"/>
      <c r="M70" s="159"/>
      <c r="N70" s="160"/>
      <c r="O70" s="134"/>
      <c r="P70" s="134"/>
    </row>
    <row r="71" spans="1:16" ht="14.4" x14ac:dyDescent="0.3">
      <c r="A71" s="510"/>
      <c r="B71" s="510"/>
      <c r="C71" s="236"/>
      <c r="D71" s="236"/>
      <c r="E71" s="158"/>
      <c r="F71" s="158"/>
      <c r="G71" s="158"/>
      <c r="H71" s="158"/>
      <c r="I71" s="158"/>
      <c r="J71" s="158"/>
      <c r="K71" s="158"/>
      <c r="L71" s="158"/>
      <c r="M71" s="161"/>
      <c r="N71" s="160"/>
      <c r="O71" s="134"/>
      <c r="P71" s="134"/>
    </row>
    <row r="72" spans="1:16" ht="14.4" x14ac:dyDescent="0.3">
      <c r="A72" s="159"/>
      <c r="B72" s="159"/>
      <c r="C72" s="159"/>
      <c r="D72" s="159"/>
      <c r="E72" s="159"/>
      <c r="F72" s="159"/>
      <c r="G72" s="159"/>
      <c r="H72" s="159"/>
      <c r="I72" s="159"/>
      <c r="J72" s="159"/>
      <c r="K72" s="159"/>
      <c r="L72" s="159"/>
      <c r="M72" s="159"/>
      <c r="N72" s="160"/>
      <c r="O72" s="134"/>
      <c r="P72" s="134"/>
    </row>
    <row r="73" spans="1:16" ht="14.4" x14ac:dyDescent="0.3">
      <c r="A73" s="159"/>
      <c r="B73" s="159"/>
      <c r="C73" s="159"/>
      <c r="D73" s="159"/>
      <c r="E73" s="159"/>
      <c r="F73" s="159"/>
      <c r="G73" s="159"/>
      <c r="H73" s="159"/>
      <c r="I73" s="159"/>
      <c r="J73" s="159"/>
      <c r="K73" s="159"/>
      <c r="L73" s="159"/>
      <c r="M73" s="159"/>
      <c r="N73" s="160"/>
      <c r="O73" s="134"/>
      <c r="P73" s="134"/>
    </row>
    <row r="74" spans="1:16" ht="14.4" x14ac:dyDescent="0.3">
      <c r="A74" s="510"/>
      <c r="B74" s="510"/>
      <c r="C74" s="236"/>
      <c r="D74" s="236"/>
      <c r="E74" s="158"/>
      <c r="F74" s="158"/>
      <c r="G74" s="158"/>
      <c r="H74" s="158"/>
      <c r="I74" s="158"/>
      <c r="J74" s="158"/>
      <c r="K74" s="158"/>
      <c r="L74" s="158"/>
      <c r="M74" s="161"/>
      <c r="N74" s="160"/>
      <c r="O74" s="134"/>
      <c r="P74" s="134"/>
    </row>
    <row r="75" spans="1:16" ht="14.4" x14ac:dyDescent="0.3">
      <c r="A75" s="160"/>
      <c r="B75" s="160"/>
      <c r="C75" s="160"/>
      <c r="D75" s="160"/>
      <c r="E75" s="160"/>
      <c r="F75" s="160"/>
      <c r="G75" s="160"/>
      <c r="H75" s="160"/>
      <c r="I75" s="160"/>
      <c r="J75" s="160"/>
      <c r="K75" s="160"/>
      <c r="L75" s="160"/>
      <c r="M75" s="159"/>
      <c r="N75" s="160"/>
      <c r="O75" s="134"/>
      <c r="P75" s="134"/>
    </row>
    <row r="76" spans="1:16" ht="14.4" x14ac:dyDescent="0.3">
      <c r="A76" s="160"/>
      <c r="B76" s="160"/>
      <c r="C76" s="160"/>
      <c r="D76" s="160"/>
      <c r="E76" s="160"/>
      <c r="F76" s="160"/>
      <c r="G76" s="160"/>
      <c r="H76" s="160"/>
      <c r="I76" s="160"/>
      <c r="J76" s="160"/>
      <c r="K76" s="160"/>
      <c r="L76" s="160"/>
      <c r="M76" s="159"/>
      <c r="N76" s="160"/>
      <c r="O76" s="134"/>
      <c r="P76" s="134"/>
    </row>
    <row r="77" spans="1:16" ht="14.4" x14ac:dyDescent="0.3">
      <c r="A77" s="160"/>
      <c r="B77" s="160"/>
      <c r="C77" s="160"/>
      <c r="D77" s="160"/>
      <c r="E77" s="160"/>
      <c r="F77" s="160"/>
      <c r="G77" s="160"/>
      <c r="H77" s="160"/>
      <c r="I77" s="160"/>
      <c r="J77" s="160"/>
      <c r="K77" s="160"/>
      <c r="L77" s="160"/>
      <c r="M77" s="161"/>
      <c r="N77" s="160"/>
      <c r="O77" s="134"/>
      <c r="P77" s="134"/>
    </row>
    <row r="78" spans="1:16" ht="14.4" x14ac:dyDescent="0.3">
      <c r="A78" s="160"/>
      <c r="B78" s="160"/>
      <c r="C78" s="160"/>
      <c r="D78" s="160"/>
      <c r="E78" s="160"/>
      <c r="F78" s="160"/>
      <c r="G78" s="160"/>
      <c r="H78" s="160"/>
      <c r="I78" s="160"/>
      <c r="J78" s="160"/>
      <c r="K78" s="160"/>
      <c r="L78" s="160"/>
      <c r="M78" s="160"/>
      <c r="N78" s="160"/>
      <c r="O78" s="134"/>
      <c r="P78" s="134"/>
    </row>
    <row r="79" spans="1:16" ht="14.4" x14ac:dyDescent="0.3">
      <c r="A79" s="126"/>
      <c r="B79" s="126"/>
      <c r="C79" s="126"/>
      <c r="D79" s="126"/>
      <c r="E79" s="126"/>
      <c r="F79" s="126"/>
      <c r="G79" s="126"/>
      <c r="H79" s="126"/>
      <c r="I79" s="126"/>
      <c r="J79" s="126"/>
      <c r="K79" s="126"/>
      <c r="L79" s="126"/>
      <c r="M79" s="134"/>
      <c r="N79" s="134"/>
      <c r="O79" s="134"/>
    </row>
    <row r="80" spans="1:16" ht="14.4" x14ac:dyDescent="0.3">
      <c r="A80" s="126"/>
      <c r="B80" s="126"/>
      <c r="C80" s="126"/>
      <c r="D80" s="126"/>
      <c r="E80" s="126"/>
      <c r="F80" s="126"/>
      <c r="G80" s="126"/>
      <c r="H80" s="126"/>
      <c r="I80" s="126"/>
      <c r="J80" s="126"/>
      <c r="K80" s="126"/>
      <c r="L80" s="126"/>
      <c r="M80" s="134"/>
      <c r="N80" s="134"/>
      <c r="O80" s="134"/>
      <c r="P80" s="118"/>
    </row>
    <row r="81" spans="1:16" ht="14.4" x14ac:dyDescent="0.3">
      <c r="A81" s="126"/>
      <c r="B81" s="126"/>
      <c r="C81" s="126"/>
      <c r="D81" s="126"/>
      <c r="E81" s="126"/>
      <c r="F81" s="126"/>
      <c r="G81" s="126"/>
      <c r="H81" s="126"/>
      <c r="I81" s="126"/>
      <c r="J81" s="126"/>
      <c r="K81" s="126"/>
      <c r="L81" s="126"/>
      <c r="M81" s="134"/>
      <c r="N81" s="134"/>
      <c r="O81" s="134"/>
      <c r="P81" s="118"/>
    </row>
    <row r="82" spans="1:16" ht="14.4" x14ac:dyDescent="0.3">
      <c r="A82" s="126"/>
      <c r="B82" s="126"/>
      <c r="C82" s="126"/>
      <c r="D82" s="126"/>
      <c r="E82" s="126"/>
      <c r="F82" s="126"/>
      <c r="G82" s="126"/>
      <c r="H82" s="126"/>
      <c r="I82" s="126"/>
      <c r="J82" s="126"/>
      <c r="K82" s="126"/>
      <c r="L82" s="126"/>
      <c r="M82" s="126"/>
      <c r="N82" s="126"/>
      <c r="P82" s="118"/>
    </row>
    <row r="83" spans="1:16" ht="14.4" x14ac:dyDescent="0.3">
      <c r="A83" s="126"/>
      <c r="B83" s="126"/>
      <c r="C83" s="126"/>
      <c r="D83" s="126"/>
      <c r="E83" s="126"/>
      <c r="F83" s="126"/>
      <c r="G83" s="126"/>
      <c r="H83" s="126"/>
      <c r="I83" s="126"/>
      <c r="J83" s="126"/>
      <c r="K83" s="126"/>
      <c r="L83" s="126"/>
      <c r="M83" s="126"/>
      <c r="N83" s="126"/>
      <c r="P83" s="118"/>
    </row>
    <row r="84" spans="1:16" ht="14.4" x14ac:dyDescent="0.3">
      <c r="A84" s="126"/>
      <c r="B84" s="126"/>
      <c r="C84" s="126"/>
      <c r="D84" s="126"/>
      <c r="E84" s="126"/>
      <c r="F84" s="126"/>
      <c r="G84" s="126"/>
      <c r="H84" s="126"/>
      <c r="I84" s="126"/>
      <c r="J84" s="126"/>
      <c r="K84" s="126"/>
      <c r="L84" s="126"/>
      <c r="M84" s="126"/>
      <c r="N84" s="126"/>
      <c r="P84" s="118"/>
    </row>
    <row r="85" spans="1:16" ht="14.4" x14ac:dyDescent="0.3">
      <c r="P85" s="118"/>
    </row>
    <row r="86" spans="1:16" ht="14.4" x14ac:dyDescent="0.3">
      <c r="P86" s="118"/>
    </row>
    <row r="87" spans="1:16" ht="15" customHeight="1" x14ac:dyDescent="0.3"/>
  </sheetData>
  <sheetProtection password="CD4C" sheet="1" objects="1" scenarios="1"/>
  <mergeCells count="66">
    <mergeCell ref="A16:P16"/>
    <mergeCell ref="O3:P3"/>
    <mergeCell ref="N4:P4"/>
    <mergeCell ref="O6:P6"/>
    <mergeCell ref="N7:P7"/>
    <mergeCell ref="B9:D9"/>
    <mergeCell ref="E9:F9"/>
    <mergeCell ref="G9:P9"/>
    <mergeCell ref="B11:K11"/>
    <mergeCell ref="L11:M11"/>
    <mergeCell ref="B12:K12"/>
    <mergeCell ref="B14:P14"/>
    <mergeCell ref="B15:P15"/>
    <mergeCell ref="B17:M17"/>
    <mergeCell ref="O17:P17"/>
    <mergeCell ref="A19:A20"/>
    <mergeCell ref="B19:P20"/>
    <mergeCell ref="B22:M22"/>
    <mergeCell ref="O22:P22"/>
    <mergeCell ref="M35:O35"/>
    <mergeCell ref="B24:E24"/>
    <mergeCell ref="F24:I24"/>
    <mergeCell ref="J24:P24"/>
    <mergeCell ref="B26:D26"/>
    <mergeCell ref="L26:M26"/>
    <mergeCell ref="N26:P26"/>
    <mergeCell ref="A28:A30"/>
    <mergeCell ref="B28:P30"/>
    <mergeCell ref="G33:L33"/>
    <mergeCell ref="M33:O33"/>
    <mergeCell ref="M34:O34"/>
    <mergeCell ref="K47:M47"/>
    <mergeCell ref="M36:O36"/>
    <mergeCell ref="M37:O37"/>
    <mergeCell ref="M38:O38"/>
    <mergeCell ref="M39:O39"/>
    <mergeCell ref="M40:O40"/>
    <mergeCell ref="M41:O41"/>
    <mergeCell ref="M42:O42"/>
    <mergeCell ref="M43:O43"/>
    <mergeCell ref="M44:O44"/>
    <mergeCell ref="M45:O45"/>
    <mergeCell ref="K46:L46"/>
    <mergeCell ref="A48:B48"/>
    <mergeCell ref="C48:D48"/>
    <mergeCell ref="F48:G48"/>
    <mergeCell ref="K48:O48"/>
    <mergeCell ref="B51:C51"/>
    <mergeCell ref="G51:K51"/>
    <mergeCell ref="L51:M51"/>
    <mergeCell ref="O51:P51"/>
    <mergeCell ref="B52:E52"/>
    <mergeCell ref="B53:D53"/>
    <mergeCell ref="N53:O53"/>
    <mergeCell ref="A54:B54"/>
    <mergeCell ref="C54:F55"/>
    <mergeCell ref="G54:K55"/>
    <mergeCell ref="A55:B55"/>
    <mergeCell ref="A71:B71"/>
    <mergeCell ref="A74:B74"/>
    <mergeCell ref="A57:B57"/>
    <mergeCell ref="C57:F57"/>
    <mergeCell ref="G57:K57"/>
    <mergeCell ref="A65:B65"/>
    <mergeCell ref="E65:K65"/>
    <mergeCell ref="A68:B68"/>
  </mergeCells>
  <dataValidations xWindow="184" yWindow="470" count="5">
    <dataValidation allowBlank="1" showInputMessage="1" showErrorMessage="1" promptTitle="Enter Actual expense " prompt="Enter Actual amount for expenses other than Mileage. _x000a__x000a_Total will be calculated automatically and entered into Column P._x000a__x000a_THIS COLUMN WILL NOT PRINT" sqref="Q33:Q45" xr:uid="{00000000-0002-0000-0200-000000000000}"/>
    <dataValidation allowBlank="1" showInputMessage="1" showErrorMessage="1" promptTitle="Enter actual amount on column Q" prompt="* Foreign Travel per diem rates refer to the GSA website www.gsa.com *_x000a__x000a_PRINT OUT of the FOREIGN per diem rates is required as part of the back up. " sqref="G34:L45" xr:uid="{00000000-0002-0000-0200-000001000000}"/>
    <dataValidation allowBlank="1" showInputMessage="1" showErrorMessage="1" prompt="YOU MUST SELECT APPROPIATE FOREIGN CODE NEXT" sqref="B24:E25" xr:uid="{00000000-0002-0000-0200-000002000000}"/>
    <dataValidation allowBlank="1" showInputMessage="1" showErrorMessage="1" promptTitle="Total Amount" sqref="P34:P45" xr:uid="{00000000-0002-0000-0200-000003000000}"/>
    <dataValidation allowBlank="1" showInputMessage="1" showErrorMessage="1" promptTitle="DOMESTIC TRAVEL per diem rates." prompt="_x000a_BREAKFAST  $6.00_x000a_LUNCH  $11.00_x000a_DINNER  $19.00_x000a__x000a__x000a__x000a_* Foreign Travel per diem rates refer to the GSA website www.gsa.com *" sqref="T49:U49" xr:uid="{00000000-0002-0000-0200-000004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184" yWindow="470" count="2">
        <x14:dataValidation type="list" allowBlank="1" showInputMessage="1" showErrorMessage="1" error="SELECT APPROPIATE LOCATION CODE. " promptTitle="FOREIGN LOCATION CODE by regions" prompt="Please Select a location code in accordance to region traveled. " xr:uid="{00000000-0002-0000-0200-000005000000}">
          <x14:formula1>
            <xm:f>'Drop Down Lists'!$N$3:$N$19</xm:f>
          </x14:formula1>
          <xm:sqref>J24:P25</xm:sqref>
        </x14:dataValidation>
        <x14:dataValidation type="list" allowBlank="1" showInputMessage="1" showErrorMessage="1" errorTitle="Attention " error="You Must Select One." promptTitle="Expense Type" prompt="Please Select Type of Expense from list provided if not on list choose Other &amp; Specify Type on Business Reason." xr:uid="{00000000-0002-0000-0200-000006000000}">
          <x14:formula1>
            <xm:f>'Drop Down Lists'!$A$3:$A$26</xm:f>
          </x14:formula1>
          <xm:sqref>A34:A45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5" tint="-0.249977111117893"/>
    <pageSetUpPr fitToPage="1"/>
  </sheetPr>
  <dimension ref="A1:V96"/>
  <sheetViews>
    <sheetView showGridLines="0" tabSelected="1" zoomScaleNormal="100" workbookViewId="0"/>
  </sheetViews>
  <sheetFormatPr defaultColWidth="0" defaultRowHeight="14.4" zeroHeight="1" x14ac:dyDescent="0.3"/>
  <cols>
    <col min="1" max="1" width="17.6640625" style="118" customWidth="1"/>
    <col min="2" max="2" width="26.44140625" style="118" customWidth="1"/>
    <col min="3" max="3" width="8" style="118" customWidth="1"/>
    <col min="4" max="5" width="10.88671875" style="118" customWidth="1"/>
    <col min="6" max="6" width="8.44140625" style="118" customWidth="1"/>
    <col min="7" max="12" width="2.6640625" style="118" customWidth="1"/>
    <col min="13" max="13" width="7.88671875" style="118" customWidth="1"/>
    <col min="14" max="14" width="8.5546875" style="118" customWidth="1"/>
    <col min="15" max="15" width="21" style="126" customWidth="1"/>
    <col min="16" max="16" width="12.6640625" style="126" customWidth="1"/>
    <col min="17" max="17" width="14" style="118" customWidth="1"/>
    <col min="18" max="18" width="13.5546875" style="118" hidden="1" customWidth="1"/>
    <col min="19" max="19" width="9.109375" style="118" hidden="1" customWidth="1"/>
    <col min="20" max="22" width="0" style="118" hidden="1" customWidth="1"/>
    <col min="23" max="16384" width="9.109375" style="118" hidden="1"/>
  </cols>
  <sheetData>
    <row r="1" spans="1:17" ht="15" x14ac:dyDescent="0.25">
      <c r="A1" s="182"/>
      <c r="B1" s="182"/>
      <c r="C1" s="182"/>
      <c r="D1" s="221"/>
      <c r="E1" s="221"/>
      <c r="F1" s="221"/>
      <c r="G1" s="221"/>
      <c r="H1" s="221"/>
      <c r="I1" s="221"/>
      <c r="J1" s="221"/>
      <c r="K1" s="221"/>
      <c r="L1" s="221"/>
      <c r="M1" s="221"/>
      <c r="N1" s="182"/>
      <c r="O1" s="183"/>
      <c r="P1" s="183"/>
    </row>
    <row r="2" spans="1:17" ht="15" x14ac:dyDescent="0.25">
      <c r="A2" s="182"/>
      <c r="B2" s="182"/>
      <c r="C2" s="184"/>
      <c r="D2" s="222"/>
      <c r="E2" s="222"/>
      <c r="F2" s="222"/>
      <c r="G2" s="222"/>
      <c r="H2" s="222"/>
      <c r="I2" s="222"/>
      <c r="J2" s="222"/>
      <c r="K2" s="222"/>
      <c r="L2" s="221"/>
      <c r="M2" s="221"/>
      <c r="N2" s="182"/>
      <c r="O2" s="183"/>
      <c r="P2" s="183"/>
    </row>
    <row r="3" spans="1:17" ht="17.25" x14ac:dyDescent="0.3">
      <c r="A3" s="243" t="s">
        <v>205</v>
      </c>
      <c r="B3" s="362"/>
      <c r="C3" s="299"/>
      <c r="D3" s="299"/>
      <c r="E3" s="299"/>
      <c r="F3" s="299"/>
      <c r="G3" s="299"/>
      <c r="H3" s="299"/>
      <c r="I3" s="299"/>
      <c r="J3" s="299"/>
      <c r="K3" s="299"/>
      <c r="L3" s="223"/>
      <c r="M3" s="224"/>
      <c r="N3" s="351" t="s">
        <v>206</v>
      </c>
      <c r="O3" s="645"/>
      <c r="P3" s="645"/>
      <c r="Q3" s="178"/>
    </row>
    <row r="4" spans="1:17" ht="15.75" x14ac:dyDescent="0.25">
      <c r="A4" s="299"/>
      <c r="B4" s="299"/>
      <c r="C4" s="299"/>
      <c r="D4" s="299"/>
      <c r="E4" s="299"/>
      <c r="F4" s="299"/>
      <c r="G4" s="299"/>
      <c r="H4" s="299"/>
      <c r="I4" s="299"/>
      <c r="J4" s="299"/>
      <c r="K4" s="299"/>
      <c r="L4" s="298"/>
      <c r="M4" s="224"/>
      <c r="N4" s="645"/>
      <c r="O4" s="645"/>
      <c r="P4" s="645"/>
      <c r="Q4" s="178"/>
    </row>
    <row r="5" spans="1:17" ht="15" x14ac:dyDescent="0.25">
      <c r="A5" s="299"/>
      <c r="B5" s="299"/>
      <c r="C5" s="299"/>
      <c r="D5" s="299"/>
      <c r="E5" s="299"/>
      <c r="F5" s="299"/>
      <c r="G5" s="299"/>
      <c r="H5" s="299"/>
      <c r="I5" s="299"/>
      <c r="J5" s="299"/>
      <c r="K5" s="299"/>
      <c r="L5" s="298"/>
      <c r="M5" s="224"/>
      <c r="N5" s="300"/>
      <c r="O5" s="300"/>
      <c r="P5" s="300"/>
      <c r="Q5" s="178"/>
    </row>
    <row r="6" spans="1:17" ht="15.75" x14ac:dyDescent="0.25">
      <c r="A6" s="299"/>
      <c r="B6" s="299"/>
      <c r="C6" s="299"/>
      <c r="D6" s="299"/>
      <c r="E6" s="299"/>
      <c r="F6" s="299"/>
      <c r="G6" s="299"/>
      <c r="H6" s="299"/>
      <c r="I6" s="299"/>
      <c r="J6" s="299"/>
      <c r="K6" s="299"/>
      <c r="L6" s="223"/>
      <c r="M6" s="224"/>
      <c r="N6" s="351" t="s">
        <v>207</v>
      </c>
      <c r="O6" s="645"/>
      <c r="P6" s="645"/>
      <c r="Q6" s="178"/>
    </row>
    <row r="7" spans="1:17" ht="15.75" x14ac:dyDescent="0.25">
      <c r="A7" s="299"/>
      <c r="B7" s="299"/>
      <c r="C7" s="299"/>
      <c r="D7" s="299"/>
      <c r="E7" s="299"/>
      <c r="F7" s="299"/>
      <c r="G7" s="299"/>
      <c r="H7" s="299"/>
      <c r="I7" s="299"/>
      <c r="J7" s="299"/>
      <c r="K7" s="299"/>
      <c r="L7" s="300"/>
      <c r="M7" s="300"/>
      <c r="N7" s="645"/>
      <c r="O7" s="645"/>
      <c r="P7" s="645"/>
      <c r="Q7" s="178"/>
    </row>
    <row r="8" spans="1:17" ht="7.5" customHeight="1" x14ac:dyDescent="0.25">
      <c r="A8" s="299"/>
      <c r="B8" s="299"/>
      <c r="C8" s="299"/>
      <c r="D8" s="299"/>
      <c r="E8" s="299"/>
      <c r="F8" s="299"/>
      <c r="G8" s="299"/>
      <c r="H8" s="299"/>
      <c r="I8" s="299"/>
      <c r="J8" s="299"/>
      <c r="K8" s="299"/>
      <c r="L8" s="300"/>
      <c r="M8" s="300"/>
      <c r="N8" s="300"/>
      <c r="O8" s="300"/>
      <c r="P8" s="300"/>
      <c r="Q8" s="178"/>
    </row>
    <row r="9" spans="1:17" ht="17.25" customHeight="1" x14ac:dyDescent="0.25">
      <c r="A9" s="242" t="s">
        <v>1</v>
      </c>
      <c r="B9" s="661"/>
      <c r="C9" s="661"/>
      <c r="D9" s="361"/>
      <c r="E9" s="589" t="s">
        <v>133</v>
      </c>
      <c r="F9" s="590"/>
      <c r="G9" s="649"/>
      <c r="H9" s="649"/>
      <c r="I9" s="649"/>
      <c r="J9" s="649"/>
      <c r="K9" s="649"/>
      <c r="L9" s="649"/>
      <c r="M9" s="649"/>
      <c r="N9" s="649"/>
      <c r="O9" s="649"/>
      <c r="P9" s="649"/>
      <c r="Q9" s="178"/>
    </row>
    <row r="10" spans="1:17" ht="12.75" customHeight="1" x14ac:dyDescent="0.25">
      <c r="A10" s="305"/>
      <c r="B10" s="306"/>
      <c r="C10" s="306"/>
      <c r="D10" s="306"/>
      <c r="E10" s="275"/>
      <c r="F10" s="307"/>
      <c r="G10" s="308"/>
      <c r="H10" s="305"/>
      <c r="I10" s="309"/>
      <c r="J10" s="305"/>
      <c r="K10" s="309"/>
      <c r="L10" s="305"/>
      <c r="M10" s="307"/>
      <c r="N10" s="307"/>
      <c r="O10" s="307"/>
      <c r="P10" s="307"/>
      <c r="Q10" s="178"/>
    </row>
    <row r="11" spans="1:17" ht="19.5" x14ac:dyDescent="0.25">
      <c r="A11" s="249" t="s">
        <v>0</v>
      </c>
      <c r="B11" s="662"/>
      <c r="C11" s="662"/>
      <c r="D11" s="662"/>
      <c r="E11" s="662"/>
      <c r="F11" s="374"/>
      <c r="G11" s="374"/>
      <c r="H11" s="374"/>
      <c r="I11" s="374"/>
      <c r="J11" s="374"/>
      <c r="K11" s="374"/>
      <c r="L11" s="653"/>
      <c r="M11" s="653"/>
      <c r="N11" s="310"/>
      <c r="O11" s="310"/>
      <c r="P11" s="310"/>
      <c r="Q11" s="178"/>
    </row>
    <row r="12" spans="1:17" ht="4.5" customHeight="1" x14ac:dyDescent="0.25">
      <c r="A12" s="254"/>
      <c r="B12" s="375"/>
      <c r="C12" s="375"/>
      <c r="D12" s="375"/>
      <c r="E12" s="375"/>
      <c r="F12" s="374"/>
      <c r="G12" s="374"/>
      <c r="H12" s="374"/>
      <c r="I12" s="374"/>
      <c r="J12" s="374"/>
      <c r="K12" s="374"/>
      <c r="L12" s="372"/>
      <c r="M12" s="372"/>
      <c r="N12" s="310"/>
      <c r="O12" s="310"/>
      <c r="P12" s="310"/>
      <c r="Q12" s="178"/>
    </row>
    <row r="13" spans="1:17" ht="18" customHeight="1" x14ac:dyDescent="0.25">
      <c r="A13" s="249" t="s">
        <v>4</v>
      </c>
      <c r="B13" s="650"/>
      <c r="C13" s="650"/>
      <c r="D13" s="650"/>
      <c r="E13" s="650"/>
      <c r="F13" s="650"/>
      <c r="G13" s="650"/>
      <c r="H13" s="650"/>
      <c r="I13" s="650"/>
      <c r="J13" s="650"/>
      <c r="K13" s="650"/>
      <c r="L13" s="311"/>
      <c r="M13" s="312"/>
      <c r="N13" s="310"/>
      <c r="O13" s="310"/>
      <c r="P13" s="313"/>
      <c r="Q13" s="304"/>
    </row>
    <row r="14" spans="1:17" ht="6" customHeight="1" x14ac:dyDescent="0.25">
      <c r="A14" s="254"/>
      <c r="B14" s="255"/>
      <c r="C14" s="338"/>
      <c r="D14" s="338"/>
      <c r="E14" s="338"/>
      <c r="F14" s="338"/>
      <c r="G14" s="338"/>
      <c r="H14" s="339"/>
      <c r="I14" s="338"/>
      <c r="J14" s="339"/>
      <c r="K14" s="338"/>
      <c r="L14" s="311"/>
      <c r="M14" s="312"/>
      <c r="N14" s="310"/>
      <c r="O14" s="310"/>
      <c r="P14" s="313"/>
      <c r="Q14" s="304"/>
    </row>
    <row r="15" spans="1:17" ht="18" customHeight="1" x14ac:dyDescent="0.25">
      <c r="A15" s="240" t="s">
        <v>3</v>
      </c>
      <c r="B15" s="651"/>
      <c r="C15" s="651"/>
      <c r="D15" s="651"/>
      <c r="E15" s="651"/>
      <c r="F15" s="651"/>
      <c r="G15" s="651"/>
      <c r="H15" s="651"/>
      <c r="I15" s="651"/>
      <c r="J15" s="651"/>
      <c r="K15" s="651"/>
      <c r="L15" s="651"/>
      <c r="M15" s="651"/>
      <c r="N15" s="651"/>
      <c r="O15" s="651"/>
      <c r="P15" s="651"/>
      <c r="Q15" s="178"/>
    </row>
    <row r="16" spans="1:17" ht="18" customHeight="1" x14ac:dyDescent="0.25">
      <c r="A16" s="249" t="s">
        <v>37</v>
      </c>
      <c r="B16" s="652"/>
      <c r="C16" s="652"/>
      <c r="D16" s="652"/>
      <c r="E16" s="652"/>
      <c r="F16" s="652"/>
      <c r="G16" s="652"/>
      <c r="H16" s="652"/>
      <c r="I16" s="652"/>
      <c r="J16" s="652"/>
      <c r="K16" s="652"/>
      <c r="L16" s="652"/>
      <c r="M16" s="652"/>
      <c r="N16" s="652"/>
      <c r="O16" s="652"/>
      <c r="P16" s="652"/>
      <c r="Q16" s="178"/>
    </row>
    <row r="17" spans="1:17" ht="4.5" customHeight="1" thickBot="1" x14ac:dyDescent="0.3">
      <c r="A17" s="254"/>
      <c r="B17" s="352"/>
      <c r="C17" s="352"/>
      <c r="D17" s="352"/>
      <c r="E17" s="352"/>
      <c r="F17" s="352"/>
      <c r="G17" s="352"/>
      <c r="H17" s="352"/>
      <c r="I17" s="352"/>
      <c r="J17" s="352"/>
      <c r="K17" s="352"/>
      <c r="L17" s="352"/>
      <c r="M17" s="352"/>
      <c r="N17" s="352"/>
      <c r="O17" s="352"/>
      <c r="P17" s="352"/>
      <c r="Q17" s="178"/>
    </row>
    <row r="18" spans="1:17" ht="15.75" thickBot="1" x14ac:dyDescent="0.3">
      <c r="A18" s="646" t="s">
        <v>39</v>
      </c>
      <c r="B18" s="647"/>
      <c r="C18" s="647"/>
      <c r="D18" s="647"/>
      <c r="E18" s="647"/>
      <c r="F18" s="647"/>
      <c r="G18" s="647"/>
      <c r="H18" s="647"/>
      <c r="I18" s="647"/>
      <c r="J18" s="647"/>
      <c r="K18" s="647"/>
      <c r="L18" s="647"/>
      <c r="M18" s="647"/>
      <c r="N18" s="647"/>
      <c r="O18" s="647"/>
      <c r="P18" s="648"/>
      <c r="Q18" s="178"/>
    </row>
    <row r="19" spans="1:17" ht="27.75" customHeight="1" x14ac:dyDescent="0.25">
      <c r="A19" s="271" t="s">
        <v>18</v>
      </c>
      <c r="B19" s="663"/>
      <c r="C19" s="663"/>
      <c r="D19" s="663"/>
      <c r="E19" s="663"/>
      <c r="F19" s="663"/>
      <c r="G19" s="663"/>
      <c r="H19" s="663"/>
      <c r="I19" s="663"/>
      <c r="J19" s="663"/>
      <c r="K19" s="663"/>
      <c r="L19" s="663"/>
      <c r="M19" s="663"/>
      <c r="N19" s="353" t="s">
        <v>132</v>
      </c>
      <c r="O19" s="664"/>
      <c r="P19" s="664"/>
      <c r="Q19" s="178"/>
    </row>
    <row r="20" spans="1:17" ht="3" customHeight="1" x14ac:dyDescent="0.25">
      <c r="A20" s="259"/>
      <c r="B20" s="314"/>
      <c r="C20" s="314"/>
      <c r="D20" s="314"/>
      <c r="E20" s="314"/>
      <c r="F20" s="314"/>
      <c r="G20" s="315"/>
      <c r="H20" s="316"/>
      <c r="I20" s="317"/>
      <c r="J20" s="316"/>
      <c r="K20" s="317"/>
      <c r="L20" s="316"/>
      <c r="M20" s="314"/>
      <c r="N20" s="264"/>
      <c r="O20" s="318"/>
      <c r="P20" s="318"/>
      <c r="Q20" s="178"/>
    </row>
    <row r="21" spans="1:17" ht="15" customHeight="1" x14ac:dyDescent="0.3">
      <c r="A21" s="574" t="s">
        <v>153</v>
      </c>
      <c r="B21" s="601"/>
      <c r="C21" s="601"/>
      <c r="D21" s="601"/>
      <c r="E21" s="601"/>
      <c r="F21" s="601"/>
      <c r="G21" s="601"/>
      <c r="H21" s="601"/>
      <c r="I21" s="601"/>
      <c r="J21" s="601"/>
      <c r="K21" s="601"/>
      <c r="L21" s="601"/>
      <c r="M21" s="601"/>
      <c r="N21" s="601"/>
      <c r="O21" s="601"/>
      <c r="P21" s="601"/>
      <c r="Q21" s="178"/>
    </row>
    <row r="22" spans="1:17" ht="15" customHeight="1" x14ac:dyDescent="0.3">
      <c r="A22" s="575"/>
      <c r="B22" s="602"/>
      <c r="C22" s="602"/>
      <c r="D22" s="602"/>
      <c r="E22" s="602"/>
      <c r="F22" s="602"/>
      <c r="G22" s="602"/>
      <c r="H22" s="602"/>
      <c r="I22" s="602"/>
      <c r="J22" s="602"/>
      <c r="K22" s="602"/>
      <c r="L22" s="602"/>
      <c r="M22" s="602"/>
      <c r="N22" s="602"/>
      <c r="O22" s="602"/>
      <c r="P22" s="602"/>
      <c r="Q22" s="178"/>
    </row>
    <row r="23" spans="1:17" ht="3" customHeight="1" x14ac:dyDescent="0.25">
      <c r="A23" s="376"/>
      <c r="B23" s="340"/>
      <c r="C23" s="341"/>
      <c r="D23" s="341"/>
      <c r="E23" s="341"/>
      <c r="F23" s="341"/>
      <c r="G23" s="259"/>
      <c r="H23" s="342"/>
      <c r="I23" s="343"/>
      <c r="J23" s="342"/>
      <c r="K23" s="343"/>
      <c r="L23" s="342"/>
      <c r="M23" s="341"/>
      <c r="N23" s="341"/>
      <c r="O23" s="341"/>
      <c r="P23" s="219"/>
      <c r="Q23" s="178"/>
    </row>
    <row r="24" spans="1:17" ht="15" customHeight="1" x14ac:dyDescent="0.25">
      <c r="A24" s="270" t="s">
        <v>40</v>
      </c>
      <c r="B24" s="611"/>
      <c r="C24" s="611"/>
      <c r="D24" s="611"/>
      <c r="E24" s="611"/>
      <c r="F24" s="611"/>
      <c r="G24" s="611"/>
      <c r="H24" s="611"/>
      <c r="I24" s="611"/>
      <c r="J24" s="611"/>
      <c r="K24" s="611"/>
      <c r="L24" s="611"/>
      <c r="M24" s="611"/>
      <c r="N24" s="354" t="s">
        <v>132</v>
      </c>
      <c r="O24" s="612"/>
      <c r="P24" s="612"/>
      <c r="Q24" s="178"/>
    </row>
    <row r="25" spans="1:17" ht="6.75" customHeight="1" thickBot="1" x14ac:dyDescent="0.3">
      <c r="A25" s="223"/>
      <c r="B25" s="223"/>
      <c r="C25" s="223"/>
      <c r="D25" s="223"/>
      <c r="E25" s="223"/>
      <c r="F25" s="223"/>
      <c r="G25" s="223"/>
      <c r="H25" s="223"/>
      <c r="I25" s="223"/>
      <c r="J25" s="223"/>
      <c r="K25" s="223"/>
      <c r="L25" s="223"/>
      <c r="M25" s="223"/>
      <c r="N25" s="223"/>
      <c r="O25" s="223"/>
      <c r="P25" s="223"/>
      <c r="Q25" s="178"/>
    </row>
    <row r="26" spans="1:17" ht="16.5" customHeight="1" thickTop="1" thickBot="1" x14ac:dyDescent="0.3">
      <c r="A26" s="355" t="s">
        <v>128</v>
      </c>
      <c r="B26" s="610"/>
      <c r="C26" s="610"/>
      <c r="D26" s="610"/>
      <c r="E26" s="610"/>
      <c r="F26" s="667" t="s">
        <v>129</v>
      </c>
      <c r="G26" s="668"/>
      <c r="H26" s="668"/>
      <c r="I26" s="669"/>
      <c r="J26" s="670"/>
      <c r="K26" s="670"/>
      <c r="L26" s="670"/>
      <c r="M26" s="670"/>
      <c r="N26" s="670"/>
      <c r="O26" s="670"/>
      <c r="P26" s="670"/>
      <c r="Q26" s="178"/>
    </row>
    <row r="27" spans="1:17" ht="3" customHeight="1" thickTop="1" x14ac:dyDescent="0.3">
      <c r="A27" s="275"/>
      <c r="B27" s="319"/>
      <c r="C27" s="319"/>
      <c r="D27" s="319"/>
      <c r="E27" s="319"/>
      <c r="F27" s="277"/>
      <c r="G27" s="277"/>
      <c r="H27" s="277"/>
      <c r="I27" s="277"/>
      <c r="J27" s="297"/>
      <c r="K27" s="297"/>
      <c r="L27" s="297"/>
      <c r="M27" s="297"/>
      <c r="N27" s="297"/>
      <c r="O27" s="297"/>
      <c r="P27" s="297"/>
      <c r="Q27" s="304"/>
    </row>
    <row r="28" spans="1:17" ht="8.25" customHeight="1" x14ac:dyDescent="0.3">
      <c r="A28" s="162"/>
      <c r="B28" s="320"/>
      <c r="C28" s="320"/>
      <c r="D28" s="320"/>
      <c r="E28" s="219"/>
      <c r="F28" s="219"/>
      <c r="G28" s="219"/>
      <c r="H28" s="219"/>
      <c r="I28" s="219"/>
      <c r="J28" s="219"/>
      <c r="K28" s="219"/>
      <c r="L28" s="298"/>
      <c r="M28" s="298"/>
      <c r="N28" s="320"/>
      <c r="O28" s="320"/>
      <c r="P28" s="320"/>
      <c r="Q28" s="178"/>
    </row>
    <row r="29" spans="1:17" x14ac:dyDescent="0.3">
      <c r="A29" s="574" t="s">
        <v>34</v>
      </c>
      <c r="B29" s="604"/>
      <c r="C29" s="604"/>
      <c r="D29" s="604"/>
      <c r="E29" s="604"/>
      <c r="F29" s="604"/>
      <c r="G29" s="604"/>
      <c r="H29" s="604"/>
      <c r="I29" s="604"/>
      <c r="J29" s="604"/>
      <c r="K29" s="604"/>
      <c r="L29" s="604"/>
      <c r="M29" s="604"/>
      <c r="N29" s="604"/>
      <c r="O29" s="604"/>
      <c r="P29" s="605"/>
      <c r="Q29" s="178"/>
    </row>
    <row r="30" spans="1:17" ht="15" customHeight="1" x14ac:dyDescent="0.3">
      <c r="A30" s="603"/>
      <c r="B30" s="606"/>
      <c r="C30" s="606"/>
      <c r="D30" s="606"/>
      <c r="E30" s="606"/>
      <c r="F30" s="606"/>
      <c r="G30" s="606"/>
      <c r="H30" s="606"/>
      <c r="I30" s="606"/>
      <c r="J30" s="606"/>
      <c r="K30" s="606"/>
      <c r="L30" s="606"/>
      <c r="M30" s="606"/>
      <c r="N30" s="606"/>
      <c r="O30" s="606"/>
      <c r="P30" s="607"/>
      <c r="Q30" s="178"/>
    </row>
    <row r="31" spans="1:17" x14ac:dyDescent="0.3">
      <c r="A31" s="575"/>
      <c r="B31" s="608"/>
      <c r="C31" s="608"/>
      <c r="D31" s="608"/>
      <c r="E31" s="608"/>
      <c r="F31" s="608"/>
      <c r="G31" s="608"/>
      <c r="H31" s="608"/>
      <c r="I31" s="608"/>
      <c r="J31" s="608"/>
      <c r="K31" s="608"/>
      <c r="L31" s="608"/>
      <c r="M31" s="608"/>
      <c r="N31" s="608"/>
      <c r="O31" s="608"/>
      <c r="P31" s="609"/>
      <c r="Q31" s="178"/>
    </row>
    <row r="32" spans="1:17" ht="4.5" customHeight="1" x14ac:dyDescent="0.3">
      <c r="A32" s="321"/>
      <c r="B32" s="321"/>
      <c r="C32" s="321"/>
      <c r="D32" s="321"/>
      <c r="E32" s="321"/>
      <c r="F32" s="321"/>
      <c r="G32" s="321"/>
      <c r="H32" s="321"/>
      <c r="I32" s="321"/>
      <c r="J32" s="321"/>
      <c r="K32" s="321"/>
      <c r="L32" s="321"/>
      <c r="M32" s="321"/>
      <c r="N32" s="321"/>
      <c r="O32" s="321"/>
      <c r="P32" s="321"/>
      <c r="Q32" s="178"/>
    </row>
    <row r="33" spans="1:22" ht="4.5" customHeight="1" thickBot="1" x14ac:dyDescent="0.35">
      <c r="A33" s="322"/>
      <c r="B33" s="323"/>
      <c r="C33" s="322"/>
      <c r="D33" s="322"/>
      <c r="E33" s="322"/>
      <c r="F33" s="322"/>
      <c r="G33" s="322"/>
      <c r="H33" s="322"/>
      <c r="I33" s="322"/>
      <c r="J33" s="322"/>
      <c r="K33" s="322"/>
      <c r="L33" s="322"/>
      <c r="M33" s="322"/>
      <c r="N33" s="322"/>
      <c r="O33" s="322"/>
      <c r="P33" s="322"/>
      <c r="Q33" s="178"/>
    </row>
    <row r="34" spans="1:22" ht="62.25" customHeight="1" thickBot="1" x14ac:dyDescent="0.35">
      <c r="A34" s="419" t="s">
        <v>243</v>
      </c>
      <c r="B34" s="418" t="s">
        <v>236</v>
      </c>
      <c r="C34" s="418" t="s">
        <v>234</v>
      </c>
      <c r="D34" s="418" t="s">
        <v>109</v>
      </c>
      <c r="E34" s="164" t="s">
        <v>110</v>
      </c>
      <c r="F34" s="163" t="s">
        <v>158</v>
      </c>
      <c r="G34" s="556" t="s">
        <v>213</v>
      </c>
      <c r="H34" s="557"/>
      <c r="I34" s="557"/>
      <c r="J34" s="557"/>
      <c r="K34" s="557"/>
      <c r="L34" s="558"/>
      <c r="M34" s="618" t="s">
        <v>244</v>
      </c>
      <c r="N34" s="619"/>
      <c r="O34" s="620"/>
      <c r="P34" s="163" t="s">
        <v>130</v>
      </c>
      <c r="Q34" s="185" t="s">
        <v>208</v>
      </c>
      <c r="S34" s="132"/>
      <c r="T34" s="132"/>
      <c r="U34" s="132"/>
      <c r="V34" s="132"/>
    </row>
    <row r="35" spans="1:22" ht="25.5" customHeight="1" thickBot="1" x14ac:dyDescent="0.35">
      <c r="A35" s="390"/>
      <c r="B35" s="391"/>
      <c r="C35" s="392"/>
      <c r="D35" s="393"/>
      <c r="E35" s="393"/>
      <c r="F35" s="394"/>
      <c r="G35" s="280" t="s">
        <v>124</v>
      </c>
      <c r="H35" s="281"/>
      <c r="I35" s="282" t="s">
        <v>125</v>
      </c>
      <c r="J35" s="281"/>
      <c r="K35" s="282" t="s">
        <v>126</v>
      </c>
      <c r="L35" s="283"/>
      <c r="M35" s="665"/>
      <c r="N35" s="665"/>
      <c r="O35" s="666"/>
      <c r="P35" s="417">
        <f>SUM('Drop Down Lists'!K4:K4)+Q35</f>
        <v>0</v>
      </c>
      <c r="Q35" s="134"/>
      <c r="R35" s="135"/>
    </row>
    <row r="36" spans="1:22" ht="25.5" customHeight="1" thickBot="1" x14ac:dyDescent="0.35">
      <c r="A36" s="381"/>
      <c r="B36" s="382"/>
      <c r="C36" s="383"/>
      <c r="D36" s="385"/>
      <c r="E36" s="385"/>
      <c r="F36" s="395"/>
      <c r="G36" s="284" t="s">
        <v>124</v>
      </c>
      <c r="H36" s="281"/>
      <c r="I36" s="282" t="s">
        <v>125</v>
      </c>
      <c r="J36" s="281"/>
      <c r="K36" s="282" t="s">
        <v>126</v>
      </c>
      <c r="L36" s="283"/>
      <c r="M36" s="615"/>
      <c r="N36" s="616"/>
      <c r="O36" s="617"/>
      <c r="P36" s="389">
        <f>SUM('Drop Down Lists'!K5:K5)+Q36</f>
        <v>0</v>
      </c>
      <c r="Q36" s="134"/>
      <c r="R36" s="135"/>
    </row>
    <row r="37" spans="1:22" ht="25.5" customHeight="1" thickBot="1" x14ac:dyDescent="0.35">
      <c r="A37" s="381"/>
      <c r="B37" s="382"/>
      <c r="C37" s="383"/>
      <c r="D37" s="385"/>
      <c r="E37" s="385"/>
      <c r="F37" s="395"/>
      <c r="G37" s="284" t="s">
        <v>124</v>
      </c>
      <c r="H37" s="281"/>
      <c r="I37" s="282" t="s">
        <v>125</v>
      </c>
      <c r="J37" s="281"/>
      <c r="K37" s="282" t="s">
        <v>126</v>
      </c>
      <c r="L37" s="283"/>
      <c r="M37" s="615"/>
      <c r="N37" s="616"/>
      <c r="O37" s="617"/>
      <c r="P37" s="389">
        <f>SUM('Drop Down Lists'!K6:K6)+Q37</f>
        <v>0</v>
      </c>
      <c r="Q37" s="134"/>
      <c r="R37" s="135"/>
    </row>
    <row r="38" spans="1:22" ht="25.5" customHeight="1" thickBot="1" x14ac:dyDescent="0.35">
      <c r="A38" s="381"/>
      <c r="B38" s="382"/>
      <c r="C38" s="383"/>
      <c r="D38" s="385"/>
      <c r="E38" s="385"/>
      <c r="F38" s="395"/>
      <c r="G38" s="284" t="s">
        <v>124</v>
      </c>
      <c r="H38" s="281"/>
      <c r="I38" s="282" t="s">
        <v>125</v>
      </c>
      <c r="J38" s="281"/>
      <c r="K38" s="282" t="s">
        <v>126</v>
      </c>
      <c r="L38" s="283"/>
      <c r="M38" s="615"/>
      <c r="N38" s="616"/>
      <c r="O38" s="617"/>
      <c r="P38" s="389">
        <f>SUM('Drop Down Lists'!K7:K7)+Q38</f>
        <v>0</v>
      </c>
      <c r="Q38" s="134"/>
      <c r="R38" s="135"/>
    </row>
    <row r="39" spans="1:22" ht="25.5" customHeight="1" thickBot="1" x14ac:dyDescent="0.35">
      <c r="A39" s="381"/>
      <c r="B39" s="382"/>
      <c r="C39" s="383"/>
      <c r="D39" s="385"/>
      <c r="E39" s="385"/>
      <c r="F39" s="395"/>
      <c r="G39" s="284" t="s">
        <v>124</v>
      </c>
      <c r="H39" s="281"/>
      <c r="I39" s="282" t="s">
        <v>125</v>
      </c>
      <c r="J39" s="281"/>
      <c r="K39" s="282" t="s">
        <v>126</v>
      </c>
      <c r="L39" s="283"/>
      <c r="M39" s="615"/>
      <c r="N39" s="616"/>
      <c r="O39" s="617"/>
      <c r="P39" s="389">
        <f>SUM('Drop Down Lists'!K8:K8)+Q39</f>
        <v>0</v>
      </c>
      <c r="Q39" s="134"/>
      <c r="R39" s="135"/>
    </row>
    <row r="40" spans="1:22" ht="25.5" customHeight="1" thickBot="1" x14ac:dyDescent="0.35">
      <c r="A40" s="381"/>
      <c r="B40" s="382"/>
      <c r="C40" s="383"/>
      <c r="D40" s="385"/>
      <c r="E40" s="385"/>
      <c r="F40" s="395"/>
      <c r="G40" s="284" t="s">
        <v>124</v>
      </c>
      <c r="H40" s="281"/>
      <c r="I40" s="282" t="s">
        <v>125</v>
      </c>
      <c r="J40" s="281"/>
      <c r="K40" s="282" t="s">
        <v>126</v>
      </c>
      <c r="L40" s="283"/>
      <c r="M40" s="615"/>
      <c r="N40" s="616"/>
      <c r="O40" s="617"/>
      <c r="P40" s="389">
        <f>SUM('Drop Down Lists'!K9:K9)+Q40</f>
        <v>0</v>
      </c>
      <c r="Q40" s="134"/>
      <c r="R40" s="135"/>
    </row>
    <row r="41" spans="1:22" ht="25.5" customHeight="1" thickBot="1" x14ac:dyDescent="0.35">
      <c r="A41" s="381"/>
      <c r="B41" s="382"/>
      <c r="C41" s="383"/>
      <c r="D41" s="385"/>
      <c r="E41" s="385"/>
      <c r="F41" s="395"/>
      <c r="G41" s="284" t="s">
        <v>124</v>
      </c>
      <c r="H41" s="281"/>
      <c r="I41" s="282" t="s">
        <v>125</v>
      </c>
      <c r="J41" s="281"/>
      <c r="K41" s="282" t="s">
        <v>126</v>
      </c>
      <c r="L41" s="283"/>
      <c r="M41" s="615"/>
      <c r="N41" s="616"/>
      <c r="O41" s="617"/>
      <c r="P41" s="389">
        <f>SUM('Drop Down Lists'!K10:K10)+Q41</f>
        <v>0</v>
      </c>
      <c r="Q41" s="134"/>
    </row>
    <row r="42" spans="1:22" ht="25.5" customHeight="1" thickBot="1" x14ac:dyDescent="0.35">
      <c r="A42" s="381"/>
      <c r="B42" s="382"/>
      <c r="C42" s="383"/>
      <c r="D42" s="385"/>
      <c r="E42" s="385"/>
      <c r="F42" s="395"/>
      <c r="G42" s="284" t="s">
        <v>124</v>
      </c>
      <c r="H42" s="281"/>
      <c r="I42" s="282" t="s">
        <v>125</v>
      </c>
      <c r="J42" s="281"/>
      <c r="K42" s="282" t="s">
        <v>126</v>
      </c>
      <c r="L42" s="283"/>
      <c r="M42" s="615"/>
      <c r="N42" s="616"/>
      <c r="O42" s="617"/>
      <c r="P42" s="389">
        <f>SUM('Drop Down Lists'!K11:K11)+Q42</f>
        <v>0</v>
      </c>
      <c r="Q42" s="134"/>
    </row>
    <row r="43" spans="1:22" ht="25.5" customHeight="1" thickBot="1" x14ac:dyDescent="0.35">
      <c r="A43" s="381"/>
      <c r="B43" s="382"/>
      <c r="C43" s="383"/>
      <c r="D43" s="385"/>
      <c r="E43" s="385"/>
      <c r="F43" s="395"/>
      <c r="G43" s="284" t="s">
        <v>124</v>
      </c>
      <c r="H43" s="281"/>
      <c r="I43" s="282" t="s">
        <v>125</v>
      </c>
      <c r="J43" s="281"/>
      <c r="K43" s="282" t="s">
        <v>126</v>
      </c>
      <c r="L43" s="283"/>
      <c r="M43" s="615"/>
      <c r="N43" s="616"/>
      <c r="O43" s="617"/>
      <c r="P43" s="389">
        <f>SUM('Drop Down Lists'!K12:K12)+Q43</f>
        <v>0</v>
      </c>
      <c r="Q43" s="134"/>
    </row>
    <row r="44" spans="1:22" ht="25.5" customHeight="1" thickBot="1" x14ac:dyDescent="0.35">
      <c r="A44" s="381"/>
      <c r="B44" s="382"/>
      <c r="C44" s="383"/>
      <c r="D44" s="385"/>
      <c r="E44" s="385"/>
      <c r="F44" s="395"/>
      <c r="G44" s="284" t="s">
        <v>124</v>
      </c>
      <c r="H44" s="281"/>
      <c r="I44" s="282" t="s">
        <v>125</v>
      </c>
      <c r="J44" s="281"/>
      <c r="K44" s="282" t="s">
        <v>126</v>
      </c>
      <c r="L44" s="283"/>
      <c r="M44" s="615"/>
      <c r="N44" s="616"/>
      <c r="O44" s="617"/>
      <c r="P44" s="389">
        <f>SUM('Drop Down Lists'!K13:K13)+Q44</f>
        <v>0</v>
      </c>
      <c r="Q44" s="134"/>
    </row>
    <row r="45" spans="1:22" ht="25.5" customHeight="1" thickBot="1" x14ac:dyDescent="0.35">
      <c r="A45" s="381"/>
      <c r="B45" s="382"/>
      <c r="C45" s="383"/>
      <c r="D45" s="385"/>
      <c r="E45" s="385"/>
      <c r="F45" s="395"/>
      <c r="G45" s="358" t="s">
        <v>124</v>
      </c>
      <c r="H45" s="281"/>
      <c r="I45" s="360" t="s">
        <v>125</v>
      </c>
      <c r="J45" s="281"/>
      <c r="K45" s="360" t="s">
        <v>126</v>
      </c>
      <c r="L45" s="283"/>
      <c r="M45" s="615"/>
      <c r="N45" s="616"/>
      <c r="O45" s="617"/>
      <c r="P45" s="389">
        <f>SUM('Drop Down Lists'!K14:K14)+Q45</f>
        <v>0</v>
      </c>
      <c r="Q45" s="134"/>
    </row>
    <row r="46" spans="1:22" ht="25.5" customHeight="1" thickBot="1" x14ac:dyDescent="0.35">
      <c r="A46" s="381"/>
      <c r="B46" s="382"/>
      <c r="C46" s="383"/>
      <c r="D46" s="385"/>
      <c r="E46" s="385"/>
      <c r="F46" s="395"/>
      <c r="G46" s="359" t="s">
        <v>124</v>
      </c>
      <c r="H46" s="281"/>
      <c r="I46" s="359" t="s">
        <v>125</v>
      </c>
      <c r="J46" s="281"/>
      <c r="K46" s="359" t="s">
        <v>126</v>
      </c>
      <c r="L46" s="283"/>
      <c r="M46" s="615"/>
      <c r="N46" s="616"/>
      <c r="O46" s="617"/>
      <c r="P46" s="389">
        <f>SUM('Drop Down Lists'!K15:K15)+Q46</f>
        <v>0</v>
      </c>
      <c r="Q46" s="134"/>
    </row>
    <row r="47" spans="1:22" ht="25.5" customHeight="1" thickBot="1" x14ac:dyDescent="0.35">
      <c r="A47" s="396"/>
      <c r="B47" s="405"/>
      <c r="C47" s="406"/>
      <c r="D47" s="407"/>
      <c r="E47" s="407"/>
      <c r="F47" s="397"/>
      <c r="G47" s="399" t="s">
        <v>124</v>
      </c>
      <c r="H47" s="398"/>
      <c r="I47" s="399" t="s">
        <v>125</v>
      </c>
      <c r="J47" s="398"/>
      <c r="K47" s="399" t="s">
        <v>126</v>
      </c>
      <c r="L47" s="400"/>
      <c r="M47" s="658"/>
      <c r="N47" s="659"/>
      <c r="O47" s="660"/>
      <c r="P47" s="401">
        <f>SUM('Drop Down Lists'!K16:K16)+Q47</f>
        <v>0</v>
      </c>
      <c r="Q47" s="134"/>
    </row>
    <row r="48" spans="1:22" ht="25.5" customHeight="1" thickBot="1" x14ac:dyDescent="0.35">
      <c r="A48" s="396"/>
      <c r="B48" s="405"/>
      <c r="C48" s="406"/>
      <c r="D48" s="407"/>
      <c r="E48" s="407"/>
      <c r="F48" s="397"/>
      <c r="G48" s="399" t="s">
        <v>124</v>
      </c>
      <c r="H48" s="398"/>
      <c r="I48" s="399" t="s">
        <v>125</v>
      </c>
      <c r="J48" s="398"/>
      <c r="K48" s="399" t="s">
        <v>126</v>
      </c>
      <c r="L48" s="400"/>
      <c r="M48" s="655"/>
      <c r="N48" s="656"/>
      <c r="O48" s="657"/>
      <c r="P48" s="401">
        <f>SUM('Drop Down Lists'!K17:K17)+Q48</f>
        <v>0</v>
      </c>
      <c r="Q48" s="134"/>
    </row>
    <row r="49" spans="1:22" ht="25.5" customHeight="1" thickBot="1" x14ac:dyDescent="0.35">
      <c r="A49" s="396"/>
      <c r="B49" s="405"/>
      <c r="C49" s="406"/>
      <c r="D49" s="407"/>
      <c r="E49" s="407"/>
      <c r="F49" s="397"/>
      <c r="G49" s="399" t="s">
        <v>124</v>
      </c>
      <c r="H49" s="398"/>
      <c r="I49" s="399" t="s">
        <v>125</v>
      </c>
      <c r="J49" s="398"/>
      <c r="K49" s="399" t="s">
        <v>126</v>
      </c>
      <c r="L49" s="400"/>
      <c r="M49" s="655"/>
      <c r="N49" s="656"/>
      <c r="O49" s="657"/>
      <c r="P49" s="401">
        <f>SUM('Drop Down Lists'!K18:K18)+Q49</f>
        <v>0</v>
      </c>
      <c r="Q49" s="134"/>
    </row>
    <row r="50" spans="1:22" ht="25.5" customHeight="1" thickBot="1" x14ac:dyDescent="0.35">
      <c r="A50" s="381"/>
      <c r="B50" s="386"/>
      <c r="C50" s="387"/>
      <c r="D50" s="384"/>
      <c r="E50" s="384"/>
      <c r="F50" s="395"/>
      <c r="G50" s="359" t="s">
        <v>124</v>
      </c>
      <c r="H50" s="281"/>
      <c r="I50" s="359" t="s">
        <v>125</v>
      </c>
      <c r="J50" s="281"/>
      <c r="K50" s="359" t="s">
        <v>126</v>
      </c>
      <c r="L50" s="283"/>
      <c r="M50" s="623"/>
      <c r="N50" s="616"/>
      <c r="O50" s="617"/>
      <c r="P50" s="388">
        <f>SUM('Drop Down Lists'!K17:K17)+Q50</f>
        <v>0</v>
      </c>
      <c r="Q50" s="134"/>
    </row>
    <row r="51" spans="1:22" x14ac:dyDescent="0.3">
      <c r="A51" s="324"/>
      <c r="B51" s="324"/>
      <c r="C51" s="324"/>
      <c r="D51" s="324"/>
      <c r="E51" s="403"/>
      <c r="F51" s="403"/>
      <c r="G51" s="403"/>
      <c r="H51" s="403"/>
      <c r="I51" s="403"/>
      <c r="J51" s="403"/>
      <c r="K51" s="624"/>
      <c r="L51" s="624"/>
      <c r="M51" s="404"/>
      <c r="N51" s="325"/>
      <c r="O51" s="326"/>
      <c r="P51" s="327"/>
      <c r="Q51" s="178"/>
    </row>
    <row r="52" spans="1:22" x14ac:dyDescent="0.3">
      <c r="A52" s="402"/>
      <c r="B52" s="373"/>
      <c r="C52" s="373"/>
      <c r="D52" s="373"/>
      <c r="E52" s="328"/>
      <c r="F52" s="328"/>
      <c r="G52" s="328"/>
      <c r="H52" s="328"/>
      <c r="I52" s="328"/>
      <c r="J52" s="328"/>
      <c r="K52" s="540" t="s">
        <v>27</v>
      </c>
      <c r="L52" s="540"/>
      <c r="M52" s="540"/>
      <c r="N52" s="321"/>
      <c r="O52" s="408"/>
      <c r="P52" s="409">
        <f>SUM(P35:P51)</f>
        <v>0</v>
      </c>
      <c r="Q52" s="178"/>
    </row>
    <row r="53" spans="1:22" ht="15" thickBot="1" x14ac:dyDescent="0.35">
      <c r="A53" s="613" t="s">
        <v>25</v>
      </c>
      <c r="B53" s="614"/>
      <c r="C53" s="621"/>
      <c r="D53" s="622"/>
      <c r="E53" s="414" t="s">
        <v>131</v>
      </c>
      <c r="F53" s="625"/>
      <c r="G53" s="626"/>
      <c r="H53" s="412"/>
      <c r="I53" s="413"/>
      <c r="J53" s="413"/>
      <c r="K53" s="511" t="s">
        <v>26</v>
      </c>
      <c r="L53" s="531"/>
      <c r="M53" s="531"/>
      <c r="N53" s="531"/>
      <c r="O53" s="512"/>
      <c r="P53" s="410"/>
      <c r="Q53" s="178"/>
      <c r="R53" s="126"/>
      <c r="S53" s="126"/>
      <c r="T53" s="126"/>
      <c r="U53" s="126"/>
      <c r="V53" s="126"/>
    </row>
    <row r="54" spans="1:22" ht="19.2" thickTop="1" thickBot="1" x14ac:dyDescent="0.4">
      <c r="A54" s="328"/>
      <c r="B54" s="328"/>
      <c r="C54" s="328"/>
      <c r="D54" s="328"/>
      <c r="E54" s="328"/>
      <c r="F54" s="328"/>
      <c r="G54" s="328"/>
      <c r="H54" s="328"/>
      <c r="I54" s="328"/>
      <c r="J54" s="328"/>
      <c r="K54" s="187" t="s">
        <v>24</v>
      </c>
      <c r="L54" s="166"/>
      <c r="M54" s="189"/>
      <c r="N54" s="166"/>
      <c r="O54" s="188"/>
      <c r="P54" s="411">
        <f>SUM(P52-P53)</f>
        <v>0</v>
      </c>
      <c r="Q54" s="178"/>
      <c r="R54" s="126"/>
      <c r="T54" s="148"/>
      <c r="U54" s="149"/>
    </row>
    <row r="55" spans="1:22" ht="8.25" customHeight="1" x14ac:dyDescent="0.3">
      <c r="A55" s="329"/>
      <c r="B55" s="329"/>
      <c r="C55" s="330"/>
      <c r="D55" s="330"/>
      <c r="E55" s="330"/>
      <c r="F55" s="330"/>
      <c r="G55" s="330"/>
      <c r="H55" s="330"/>
      <c r="I55" s="330"/>
      <c r="J55" s="330"/>
      <c r="K55" s="331"/>
      <c r="L55" s="331"/>
      <c r="M55" s="331"/>
      <c r="N55" s="332"/>
      <c r="O55" s="333"/>
      <c r="P55" s="322"/>
      <c r="Q55" s="178"/>
      <c r="R55" s="126"/>
      <c r="S55" s="126"/>
      <c r="T55" s="126"/>
      <c r="U55" s="126"/>
    </row>
    <row r="56" spans="1:22" ht="18.75" customHeight="1" x14ac:dyDescent="0.3">
      <c r="A56" s="378" t="s">
        <v>108</v>
      </c>
      <c r="B56" s="637"/>
      <c r="C56" s="638"/>
      <c r="D56" s="377" t="s">
        <v>47</v>
      </c>
      <c r="E56" s="380"/>
      <c r="F56" s="117"/>
      <c r="G56" s="639" t="s">
        <v>20</v>
      </c>
      <c r="H56" s="640"/>
      <c r="I56" s="640"/>
      <c r="J56" s="640"/>
      <c r="K56" s="641"/>
      <c r="L56" s="635"/>
      <c r="M56" s="636"/>
      <c r="N56" s="377" t="s">
        <v>21</v>
      </c>
      <c r="O56" s="635"/>
      <c r="P56" s="644"/>
      <c r="Q56" s="178"/>
    </row>
    <row r="57" spans="1:22" ht="18.75" customHeight="1" x14ac:dyDescent="0.3">
      <c r="A57" s="344" t="s">
        <v>146</v>
      </c>
      <c r="B57" s="642"/>
      <c r="C57" s="643"/>
      <c r="D57" s="643"/>
      <c r="E57" s="643"/>
      <c r="F57" s="336"/>
      <c r="G57" s="308"/>
      <c r="H57" s="305"/>
      <c r="I57" s="309"/>
      <c r="J57" s="305"/>
      <c r="K57" s="309"/>
      <c r="L57" s="336"/>
      <c r="M57" s="336"/>
      <c r="N57" s="335"/>
      <c r="O57" s="337"/>
      <c r="P57" s="373"/>
      <c r="Q57" s="178"/>
    </row>
    <row r="58" spans="1:22" ht="18.75" customHeight="1" x14ac:dyDescent="0.3">
      <c r="A58" s="241" t="s">
        <v>19</v>
      </c>
      <c r="B58" s="627"/>
      <c r="C58" s="628"/>
      <c r="D58" s="628"/>
      <c r="E58" s="628"/>
      <c r="F58" s="334"/>
      <c r="G58" s="254"/>
      <c r="H58" s="345"/>
      <c r="I58" s="255"/>
      <c r="J58" s="345"/>
      <c r="K58" s="346"/>
      <c r="L58" s="337"/>
      <c r="M58" s="335"/>
      <c r="N58" s="671"/>
      <c r="O58" s="671"/>
      <c r="P58" s="219"/>
      <c r="Q58" s="178"/>
    </row>
    <row r="59" spans="1:22" ht="6" customHeight="1" x14ac:dyDescent="0.3">
      <c r="A59" s="259"/>
      <c r="B59" s="123"/>
      <c r="C59" s="123"/>
      <c r="D59" s="123"/>
      <c r="E59" s="124"/>
      <c r="F59" s="334"/>
      <c r="G59" s="254"/>
      <c r="H59" s="345"/>
      <c r="I59" s="255"/>
      <c r="J59" s="345"/>
      <c r="K59" s="346"/>
      <c r="L59" s="337"/>
      <c r="M59" s="335"/>
      <c r="N59" s="373"/>
      <c r="O59" s="373"/>
      <c r="P59" s="219"/>
      <c r="Q59" s="178"/>
    </row>
    <row r="60" spans="1:22" ht="15" customHeight="1" x14ac:dyDescent="0.3">
      <c r="A60" s="347" t="s">
        <v>38</v>
      </c>
      <c r="B60" s="348"/>
      <c r="C60" s="629"/>
      <c r="D60" s="630"/>
      <c r="E60" s="630"/>
      <c r="F60" s="630"/>
      <c r="G60" s="630"/>
      <c r="H60" s="630"/>
      <c r="I60" s="630"/>
      <c r="J60" s="630"/>
      <c r="K60" s="630"/>
      <c r="L60" s="219"/>
      <c r="M60" s="219"/>
      <c r="N60" s="219"/>
      <c r="O60" s="219"/>
      <c r="P60" s="219"/>
      <c r="Q60" s="178"/>
    </row>
    <row r="61" spans="1:22" ht="15" customHeight="1" x14ac:dyDescent="0.3">
      <c r="A61" s="349" t="s">
        <v>135</v>
      </c>
      <c r="B61" s="350"/>
      <c r="C61" s="521"/>
      <c r="D61" s="522"/>
      <c r="E61" s="522"/>
      <c r="F61" s="522"/>
      <c r="G61" s="631" t="s">
        <v>47</v>
      </c>
      <c r="H61" s="631"/>
      <c r="I61" s="631"/>
      <c r="J61" s="631"/>
      <c r="K61" s="631"/>
      <c r="L61" s="220"/>
      <c r="M61" s="219"/>
      <c r="N61" s="219"/>
      <c r="O61" s="219"/>
      <c r="P61" s="219"/>
      <c r="Q61" s="178"/>
    </row>
    <row r="62" spans="1:22" ht="21.75" customHeight="1" x14ac:dyDescent="0.3">
      <c r="A62" s="301"/>
      <c r="B62" s="415" t="s">
        <v>233</v>
      </c>
      <c r="C62" s="632"/>
      <c r="D62" s="632"/>
      <c r="E62" s="632"/>
      <c r="F62" s="632"/>
      <c r="G62" s="220"/>
      <c r="H62" s="220"/>
      <c r="I62" s="220"/>
      <c r="J62" s="220"/>
      <c r="K62" s="220"/>
      <c r="L62" s="219"/>
      <c r="M62" s="219"/>
      <c r="N62" s="219"/>
      <c r="O62" s="219"/>
      <c r="P62" s="219"/>
      <c r="Q62" s="178"/>
    </row>
    <row r="63" spans="1:22" ht="8.25" customHeight="1" x14ac:dyDescent="0.3">
      <c r="A63" s="220"/>
      <c r="B63" s="220"/>
      <c r="C63" s="371"/>
      <c r="D63" s="371"/>
      <c r="E63" s="371"/>
      <c r="F63" s="371"/>
      <c r="G63" s="220"/>
      <c r="H63" s="220"/>
      <c r="I63" s="220"/>
      <c r="J63" s="220"/>
      <c r="K63" s="220"/>
      <c r="L63" s="220"/>
      <c r="M63" s="219"/>
      <c r="N63" s="219"/>
      <c r="O63" s="219"/>
      <c r="P63" s="219"/>
      <c r="Q63" s="178"/>
    </row>
    <row r="64" spans="1:22" ht="27" customHeight="1" x14ac:dyDescent="0.3">
      <c r="A64" s="511" t="s">
        <v>35</v>
      </c>
      <c r="B64" s="512"/>
      <c r="C64" s="633"/>
      <c r="D64" s="631"/>
      <c r="E64" s="631"/>
      <c r="F64" s="631"/>
      <c r="G64" s="631" t="s">
        <v>47</v>
      </c>
      <c r="H64" s="631"/>
      <c r="I64" s="631"/>
      <c r="J64" s="631"/>
      <c r="K64" s="631"/>
      <c r="L64" s="219"/>
      <c r="M64" s="219"/>
      <c r="N64" s="219"/>
      <c r="O64" s="219"/>
      <c r="P64" s="219"/>
      <c r="Q64" s="178"/>
    </row>
    <row r="65" spans="1:17" ht="21" customHeight="1" x14ac:dyDescent="0.3">
      <c r="A65" s="302"/>
      <c r="B65" s="416" t="s">
        <v>233</v>
      </c>
      <c r="C65" s="634"/>
      <c r="D65" s="634"/>
      <c r="E65" s="634"/>
      <c r="F65" s="634"/>
      <c r="G65" s="303"/>
      <c r="H65" s="303"/>
      <c r="I65" s="303"/>
      <c r="J65" s="303"/>
      <c r="K65" s="303"/>
      <c r="L65" s="134"/>
      <c r="M65" s="134"/>
      <c r="N65" s="134"/>
      <c r="O65" s="654" t="s">
        <v>245</v>
      </c>
      <c r="P65" s="654"/>
      <c r="Q65" s="178"/>
    </row>
    <row r="66" spans="1:17" ht="15" hidden="1" x14ac:dyDescent="0.25">
      <c r="A66" s="134"/>
      <c r="B66" s="134"/>
      <c r="C66" s="134"/>
      <c r="D66" s="134"/>
      <c r="E66" s="134"/>
      <c r="F66" s="134"/>
      <c r="G66" s="134"/>
      <c r="H66" s="134"/>
      <c r="I66" s="134"/>
      <c r="J66" s="134"/>
      <c r="K66" s="134"/>
      <c r="L66" s="134"/>
      <c r="M66" s="134"/>
      <c r="N66" s="134"/>
      <c r="O66" s="134"/>
      <c r="P66" s="134"/>
      <c r="Q66" s="178"/>
    </row>
    <row r="67" spans="1:17" ht="15" hidden="1" x14ac:dyDescent="0.25">
      <c r="A67" s="134"/>
      <c r="B67" s="134"/>
      <c r="C67" s="134"/>
      <c r="D67" s="134"/>
      <c r="E67" s="134"/>
      <c r="F67" s="134"/>
      <c r="G67" s="134"/>
      <c r="H67" s="134"/>
      <c r="I67" s="134"/>
      <c r="J67" s="134"/>
      <c r="K67" s="134"/>
      <c r="L67" s="134"/>
      <c r="M67" s="134"/>
      <c r="N67" s="134"/>
      <c r="O67" s="134"/>
      <c r="P67" s="134"/>
      <c r="Q67" s="178"/>
    </row>
    <row r="68" spans="1:17" ht="15" hidden="1" x14ac:dyDescent="0.25">
      <c r="A68" s="134"/>
      <c r="B68" s="134"/>
      <c r="C68" s="134"/>
      <c r="D68" s="134"/>
      <c r="E68" s="134"/>
      <c r="F68" s="134"/>
      <c r="G68" s="134"/>
      <c r="H68" s="134"/>
      <c r="I68" s="134"/>
      <c r="J68" s="134"/>
      <c r="K68" s="134"/>
      <c r="L68" s="134"/>
      <c r="M68" s="134"/>
      <c r="N68" s="134"/>
      <c r="O68" s="134"/>
      <c r="P68" s="134"/>
      <c r="Q68" s="178"/>
    </row>
    <row r="69" spans="1:17" ht="15" hidden="1" x14ac:dyDescent="0.25">
      <c r="A69" s="157"/>
      <c r="B69" s="157"/>
      <c r="C69" s="157"/>
      <c r="D69" s="157"/>
      <c r="E69" s="157"/>
      <c r="F69" s="157"/>
      <c r="G69" s="157"/>
      <c r="H69" s="157"/>
      <c r="I69" s="157"/>
      <c r="J69" s="157"/>
      <c r="K69" s="157"/>
      <c r="L69" s="157"/>
      <c r="M69" s="134"/>
      <c r="N69" s="134"/>
      <c r="O69" s="134"/>
      <c r="P69" s="134"/>
      <c r="Q69" s="178"/>
    </row>
    <row r="70" spans="1:17" ht="15" hidden="1" x14ac:dyDescent="0.25">
      <c r="A70" s="157"/>
      <c r="B70" s="157"/>
      <c r="C70" s="157"/>
      <c r="D70" s="157"/>
      <c r="E70" s="157"/>
      <c r="F70" s="157"/>
      <c r="G70" s="157"/>
      <c r="H70" s="157"/>
      <c r="I70" s="157"/>
      <c r="J70" s="157"/>
      <c r="K70" s="157"/>
      <c r="L70" s="157"/>
      <c r="M70" s="134"/>
      <c r="N70" s="134"/>
      <c r="O70" s="134"/>
      <c r="P70" s="134"/>
      <c r="Q70" s="178"/>
    </row>
    <row r="71" spans="1:17" ht="15" hidden="1" x14ac:dyDescent="0.25">
      <c r="A71" s="515"/>
      <c r="B71" s="515"/>
      <c r="C71" s="216"/>
      <c r="D71" s="216"/>
      <c r="E71" s="515"/>
      <c r="F71" s="515"/>
      <c r="G71" s="515"/>
      <c r="H71" s="515"/>
      <c r="I71" s="515"/>
      <c r="J71" s="515"/>
      <c r="K71" s="515"/>
      <c r="L71" s="216"/>
      <c r="M71" s="134"/>
      <c r="N71" s="134"/>
      <c r="O71" s="134"/>
      <c r="P71" s="134"/>
      <c r="Q71" s="178"/>
    </row>
    <row r="72" spans="1:17" ht="15" hidden="1" x14ac:dyDescent="0.25">
      <c r="A72" s="216"/>
      <c r="B72" s="216"/>
      <c r="C72" s="216"/>
      <c r="D72" s="216"/>
      <c r="E72" s="216"/>
      <c r="F72" s="216"/>
      <c r="G72" s="216"/>
      <c r="H72" s="216"/>
      <c r="I72" s="216"/>
      <c r="J72" s="216"/>
      <c r="K72" s="216"/>
      <c r="L72" s="216"/>
      <c r="M72" s="157"/>
      <c r="N72" s="134"/>
      <c r="O72" s="134"/>
      <c r="P72" s="134"/>
      <c r="Q72" s="178"/>
    </row>
    <row r="73" spans="1:17" ht="15" hidden="1" x14ac:dyDescent="0.25">
      <c r="A73" s="216"/>
      <c r="B73" s="216"/>
      <c r="C73" s="216"/>
      <c r="D73" s="216"/>
      <c r="E73" s="216"/>
      <c r="F73" s="216"/>
      <c r="G73" s="216"/>
      <c r="H73" s="216"/>
      <c r="I73" s="216"/>
      <c r="J73" s="216"/>
      <c r="K73" s="216"/>
      <c r="L73" s="216"/>
      <c r="M73" s="157"/>
      <c r="N73" s="134"/>
      <c r="O73" s="134"/>
      <c r="P73" s="134"/>
      <c r="Q73" s="178"/>
    </row>
    <row r="74" spans="1:17" ht="15" hidden="1" x14ac:dyDescent="0.25">
      <c r="A74" s="510"/>
      <c r="B74" s="510"/>
      <c r="C74" s="215"/>
      <c r="D74" s="215"/>
      <c r="E74" s="158"/>
      <c r="F74" s="158"/>
      <c r="G74" s="158"/>
      <c r="H74" s="158"/>
      <c r="I74" s="158"/>
      <c r="J74" s="158"/>
      <c r="K74" s="158"/>
      <c r="L74" s="158"/>
      <c r="M74" s="159"/>
      <c r="N74" s="160"/>
      <c r="O74" s="134"/>
      <c r="P74" s="134"/>
      <c r="Q74" s="178"/>
    </row>
    <row r="75" spans="1:17" ht="15" hidden="1" x14ac:dyDescent="0.25">
      <c r="A75" s="159"/>
      <c r="B75" s="159"/>
      <c r="C75" s="159"/>
      <c r="D75" s="159"/>
      <c r="E75" s="159"/>
      <c r="F75" s="159"/>
      <c r="G75" s="159"/>
      <c r="H75" s="159"/>
      <c r="I75" s="159"/>
      <c r="J75" s="159"/>
      <c r="K75" s="159"/>
      <c r="L75" s="159"/>
      <c r="M75" s="159"/>
      <c r="N75" s="160"/>
      <c r="O75" s="134"/>
      <c r="P75" s="134"/>
      <c r="Q75" s="178"/>
    </row>
    <row r="76" spans="1:17" ht="15" hidden="1" x14ac:dyDescent="0.25">
      <c r="A76" s="159"/>
      <c r="B76" s="159"/>
      <c r="C76" s="159"/>
      <c r="D76" s="159"/>
      <c r="E76" s="159"/>
      <c r="F76" s="159"/>
      <c r="G76" s="159"/>
      <c r="H76" s="159"/>
      <c r="I76" s="159"/>
      <c r="J76" s="159"/>
      <c r="K76" s="159"/>
      <c r="L76" s="159"/>
      <c r="M76" s="159"/>
      <c r="N76" s="160"/>
      <c r="O76" s="134"/>
      <c r="P76" s="134"/>
      <c r="Q76" s="178"/>
    </row>
    <row r="77" spans="1:17" ht="15" hidden="1" x14ac:dyDescent="0.25">
      <c r="A77" s="510"/>
      <c r="B77" s="510"/>
      <c r="C77" s="215"/>
      <c r="D77" s="215"/>
      <c r="E77" s="158"/>
      <c r="F77" s="158"/>
      <c r="G77" s="158"/>
      <c r="H77" s="158"/>
      <c r="I77" s="158"/>
      <c r="J77" s="158"/>
      <c r="K77" s="158"/>
      <c r="L77" s="158"/>
      <c r="M77" s="161"/>
      <c r="N77" s="160"/>
      <c r="O77" s="134"/>
      <c r="P77" s="134"/>
      <c r="Q77" s="178"/>
    </row>
    <row r="78" spans="1:17" ht="15" hidden="1" x14ac:dyDescent="0.25">
      <c r="A78" s="159"/>
      <c r="B78" s="159"/>
      <c r="C78" s="159"/>
      <c r="D78" s="159"/>
      <c r="E78" s="159"/>
      <c r="F78" s="159"/>
      <c r="G78" s="159"/>
      <c r="H78" s="159"/>
      <c r="I78" s="159"/>
      <c r="J78" s="159"/>
      <c r="K78" s="159"/>
      <c r="L78" s="159"/>
      <c r="M78" s="159"/>
      <c r="N78" s="160"/>
      <c r="O78" s="134"/>
      <c r="P78" s="134"/>
      <c r="Q78" s="178"/>
    </row>
    <row r="79" spans="1:17" ht="15" hidden="1" x14ac:dyDescent="0.25">
      <c r="A79" s="159"/>
      <c r="B79" s="159"/>
      <c r="C79" s="159"/>
      <c r="D79" s="159"/>
      <c r="E79" s="159"/>
      <c r="F79" s="159"/>
      <c r="G79" s="159"/>
      <c r="H79" s="159"/>
      <c r="I79" s="159"/>
      <c r="J79" s="159"/>
      <c r="K79" s="159"/>
      <c r="L79" s="159"/>
      <c r="M79" s="159"/>
      <c r="N79" s="160"/>
      <c r="O79" s="134"/>
      <c r="P79" s="134"/>
      <c r="Q79" s="178"/>
    </row>
    <row r="80" spans="1:17" ht="15" hidden="1" x14ac:dyDescent="0.25">
      <c r="A80" s="510"/>
      <c r="B80" s="510"/>
      <c r="C80" s="215"/>
      <c r="D80" s="215"/>
      <c r="E80" s="158"/>
      <c r="F80" s="158"/>
      <c r="G80" s="158"/>
      <c r="H80" s="158"/>
      <c r="I80" s="158"/>
      <c r="J80" s="158"/>
      <c r="K80" s="158"/>
      <c r="L80" s="158"/>
      <c r="M80" s="161"/>
      <c r="N80" s="160"/>
      <c r="O80" s="134"/>
      <c r="P80" s="134"/>
      <c r="Q80" s="178"/>
    </row>
    <row r="81" spans="1:17" ht="15" hidden="1" x14ac:dyDescent="0.25">
      <c r="A81" s="160"/>
      <c r="B81" s="160"/>
      <c r="C81" s="160"/>
      <c r="D81" s="160"/>
      <c r="E81" s="160"/>
      <c r="F81" s="160"/>
      <c r="G81" s="160"/>
      <c r="H81" s="160"/>
      <c r="I81" s="160"/>
      <c r="J81" s="160"/>
      <c r="K81" s="160"/>
      <c r="L81" s="160"/>
      <c r="M81" s="159"/>
      <c r="N81" s="160"/>
      <c r="O81" s="134"/>
      <c r="P81" s="134"/>
      <c r="Q81" s="178"/>
    </row>
    <row r="82" spans="1:17" ht="15" hidden="1" x14ac:dyDescent="0.25">
      <c r="A82" s="160"/>
      <c r="B82" s="160"/>
      <c r="C82" s="160"/>
      <c r="D82" s="160"/>
      <c r="E82" s="160"/>
      <c r="F82" s="160"/>
      <c r="G82" s="160"/>
      <c r="H82" s="160"/>
      <c r="I82" s="160"/>
      <c r="J82" s="160"/>
      <c r="K82" s="160"/>
      <c r="L82" s="160"/>
      <c r="M82" s="159"/>
      <c r="N82" s="160"/>
      <c r="O82" s="134"/>
      <c r="P82" s="134"/>
      <c r="Q82" s="178"/>
    </row>
    <row r="83" spans="1:17" ht="15" hidden="1" x14ac:dyDescent="0.25">
      <c r="A83" s="160"/>
      <c r="B83" s="160"/>
      <c r="C83" s="160"/>
      <c r="D83" s="160"/>
      <c r="E83" s="160"/>
      <c r="F83" s="160"/>
      <c r="G83" s="160"/>
      <c r="H83" s="160"/>
      <c r="I83" s="160"/>
      <c r="J83" s="160"/>
      <c r="K83" s="160"/>
      <c r="L83" s="160"/>
      <c r="M83" s="161"/>
      <c r="N83" s="160"/>
      <c r="O83" s="134"/>
      <c r="P83" s="134"/>
      <c r="Q83" s="178"/>
    </row>
    <row r="84" spans="1:17" ht="15" hidden="1" x14ac:dyDescent="0.25">
      <c r="A84" s="160"/>
      <c r="B84" s="160"/>
      <c r="C84" s="160"/>
      <c r="D84" s="160"/>
      <c r="E84" s="160"/>
      <c r="F84" s="160"/>
      <c r="G84" s="160"/>
      <c r="H84" s="160"/>
      <c r="I84" s="160"/>
      <c r="J84" s="160"/>
      <c r="K84" s="160"/>
      <c r="L84" s="160"/>
      <c r="M84" s="160"/>
      <c r="N84" s="160"/>
      <c r="O84" s="134"/>
      <c r="P84" s="134"/>
      <c r="Q84" s="178"/>
    </row>
    <row r="85" spans="1:17" ht="15" hidden="1" x14ac:dyDescent="0.25">
      <c r="A85" s="126"/>
      <c r="B85" s="126"/>
      <c r="C85" s="126"/>
      <c r="D85" s="126"/>
      <c r="E85" s="126"/>
      <c r="F85" s="126"/>
      <c r="G85" s="126"/>
      <c r="H85" s="126"/>
      <c r="I85" s="126"/>
      <c r="J85" s="126"/>
      <c r="K85" s="126"/>
      <c r="L85" s="126"/>
      <c r="M85" s="134"/>
      <c r="N85" s="134"/>
      <c r="O85" s="134"/>
      <c r="Q85" s="178"/>
    </row>
    <row r="86" spans="1:17" ht="15" hidden="1" x14ac:dyDescent="0.25">
      <c r="A86" s="126"/>
      <c r="B86" s="126"/>
      <c r="C86" s="126"/>
      <c r="D86" s="126"/>
      <c r="E86" s="126"/>
      <c r="F86" s="126"/>
      <c r="G86" s="126"/>
      <c r="H86" s="126"/>
      <c r="I86" s="126"/>
      <c r="J86" s="126"/>
      <c r="K86" s="126"/>
      <c r="L86" s="126"/>
      <c r="M86" s="134"/>
      <c r="N86" s="134"/>
      <c r="O86" s="134"/>
      <c r="P86" s="118"/>
      <c r="Q86" s="178"/>
    </row>
    <row r="87" spans="1:17" ht="15" hidden="1" x14ac:dyDescent="0.25">
      <c r="A87" s="126"/>
      <c r="B87" s="126"/>
      <c r="C87" s="126"/>
      <c r="D87" s="126"/>
      <c r="E87" s="126"/>
      <c r="F87" s="126"/>
      <c r="G87" s="126"/>
      <c r="H87" s="126"/>
      <c r="I87" s="126"/>
      <c r="J87" s="126"/>
      <c r="K87" s="126"/>
      <c r="L87" s="126"/>
      <c r="M87" s="134"/>
      <c r="N87" s="134"/>
      <c r="O87" s="134"/>
      <c r="P87" s="118"/>
      <c r="Q87" s="178"/>
    </row>
    <row r="88" spans="1:17" ht="15" hidden="1" x14ac:dyDescent="0.25">
      <c r="A88" s="126"/>
      <c r="B88" s="126"/>
      <c r="C88" s="126"/>
      <c r="D88" s="126"/>
      <c r="E88" s="126"/>
      <c r="F88" s="126"/>
      <c r="G88" s="126"/>
      <c r="H88" s="126"/>
      <c r="I88" s="126"/>
      <c r="J88" s="126"/>
      <c r="K88" s="126"/>
      <c r="L88" s="126"/>
      <c r="M88" s="126"/>
      <c r="N88" s="126"/>
      <c r="P88" s="118"/>
      <c r="Q88" s="178"/>
    </row>
    <row r="89" spans="1:17" ht="15" hidden="1" x14ac:dyDescent="0.25">
      <c r="A89" s="126"/>
      <c r="B89" s="126"/>
      <c r="C89" s="126"/>
      <c r="D89" s="126"/>
      <c r="E89" s="126"/>
      <c r="F89" s="126"/>
      <c r="G89" s="126"/>
      <c r="H89" s="126"/>
      <c r="I89" s="126"/>
      <c r="J89" s="126"/>
      <c r="K89" s="126"/>
      <c r="L89" s="126"/>
      <c r="M89" s="126"/>
      <c r="N89" s="126"/>
      <c r="P89" s="118"/>
      <c r="Q89" s="178"/>
    </row>
    <row r="90" spans="1:17" ht="15" hidden="1" x14ac:dyDescent="0.25">
      <c r="A90" s="126"/>
      <c r="B90" s="126"/>
      <c r="C90" s="126"/>
      <c r="D90" s="126"/>
      <c r="E90" s="126"/>
      <c r="F90" s="126"/>
      <c r="G90" s="126"/>
      <c r="H90" s="126"/>
      <c r="I90" s="126"/>
      <c r="J90" s="126"/>
      <c r="K90" s="126"/>
      <c r="L90" s="126"/>
      <c r="M90" s="126"/>
      <c r="N90" s="126"/>
      <c r="P90" s="118"/>
      <c r="Q90" s="178"/>
    </row>
    <row r="91" spans="1:17" x14ac:dyDescent="0.3">
      <c r="A91" s="126"/>
      <c r="B91" s="126"/>
      <c r="C91" s="379"/>
      <c r="D91" s="126"/>
      <c r="E91" s="126"/>
      <c r="F91" s="126"/>
      <c r="G91" s="126"/>
      <c r="H91" s="126"/>
      <c r="I91" s="126"/>
      <c r="J91" s="126"/>
      <c r="K91" s="126"/>
      <c r="L91" s="126"/>
      <c r="M91" s="126"/>
      <c r="N91" s="126"/>
      <c r="P91" s="118"/>
      <c r="Q91" s="178"/>
    </row>
    <row r="92" spans="1:17" x14ac:dyDescent="0.3">
      <c r="A92" s="126"/>
      <c r="B92" s="126"/>
      <c r="C92" s="126"/>
      <c r="D92" s="126"/>
      <c r="E92" s="126"/>
      <c r="F92" s="126"/>
      <c r="G92" s="126"/>
      <c r="H92" s="126"/>
      <c r="I92" s="126"/>
      <c r="J92" s="126"/>
      <c r="K92" s="126"/>
      <c r="L92" s="126"/>
      <c r="M92" s="126"/>
      <c r="N92" s="126"/>
      <c r="P92" s="118"/>
      <c r="Q92" s="178"/>
    </row>
    <row r="93" spans="1:17" ht="9.75" customHeight="1" x14ac:dyDescent="0.3">
      <c r="P93" s="118"/>
      <c r="Q93" s="178"/>
    </row>
    <row r="94" spans="1:17" x14ac:dyDescent="0.3">
      <c r="P94" s="118"/>
      <c r="Q94" s="178"/>
    </row>
    <row r="95" spans="1:17" x14ac:dyDescent="0.3">
      <c r="Q95" s="178"/>
    </row>
    <row r="96" spans="1:17" x14ac:dyDescent="0.3"/>
  </sheetData>
  <sheetProtection password="CC8C" sheet="1" objects="1" scenarios="1" selectLockedCells="1"/>
  <dataConsolidate/>
  <mergeCells count="69">
    <mergeCell ref="O65:P65"/>
    <mergeCell ref="M49:O49"/>
    <mergeCell ref="M48:O48"/>
    <mergeCell ref="M47:O47"/>
    <mergeCell ref="B9:C9"/>
    <mergeCell ref="B11:E11"/>
    <mergeCell ref="M43:O43"/>
    <mergeCell ref="B19:M19"/>
    <mergeCell ref="O19:P19"/>
    <mergeCell ref="M35:O35"/>
    <mergeCell ref="M36:O36"/>
    <mergeCell ref="M37:O37"/>
    <mergeCell ref="F26:I26"/>
    <mergeCell ref="J26:P26"/>
    <mergeCell ref="M38:O38"/>
    <mergeCell ref="N58:O58"/>
    <mergeCell ref="N4:P4"/>
    <mergeCell ref="N7:P7"/>
    <mergeCell ref="O3:P3"/>
    <mergeCell ref="O6:P6"/>
    <mergeCell ref="A18:P18"/>
    <mergeCell ref="G9:P9"/>
    <mergeCell ref="B13:K13"/>
    <mergeCell ref="B15:P15"/>
    <mergeCell ref="B16:P16"/>
    <mergeCell ref="L11:M11"/>
    <mergeCell ref="E9:F9"/>
    <mergeCell ref="L56:M56"/>
    <mergeCell ref="B56:C56"/>
    <mergeCell ref="G56:K56"/>
    <mergeCell ref="B57:E57"/>
    <mergeCell ref="O56:P56"/>
    <mergeCell ref="B58:E58"/>
    <mergeCell ref="C60:K60"/>
    <mergeCell ref="C61:F61"/>
    <mergeCell ref="G61:K61"/>
    <mergeCell ref="A80:B80"/>
    <mergeCell ref="A71:B71"/>
    <mergeCell ref="E71:K71"/>
    <mergeCell ref="A74:B74"/>
    <mergeCell ref="A77:B77"/>
    <mergeCell ref="C62:F62"/>
    <mergeCell ref="A64:B64"/>
    <mergeCell ref="C64:F64"/>
    <mergeCell ref="G64:K64"/>
    <mergeCell ref="C65:F65"/>
    <mergeCell ref="A53:B53"/>
    <mergeCell ref="M44:O44"/>
    <mergeCell ref="G34:L34"/>
    <mergeCell ref="M34:O34"/>
    <mergeCell ref="M42:O42"/>
    <mergeCell ref="M39:O39"/>
    <mergeCell ref="M40:O40"/>
    <mergeCell ref="M41:O41"/>
    <mergeCell ref="C53:D53"/>
    <mergeCell ref="M45:O45"/>
    <mergeCell ref="M50:O50"/>
    <mergeCell ref="K51:L51"/>
    <mergeCell ref="K52:M52"/>
    <mergeCell ref="F53:G53"/>
    <mergeCell ref="K53:O53"/>
    <mergeCell ref="M46:O46"/>
    <mergeCell ref="A21:A22"/>
    <mergeCell ref="B21:P22"/>
    <mergeCell ref="A29:A31"/>
    <mergeCell ref="B29:P31"/>
    <mergeCell ref="B26:E26"/>
    <mergeCell ref="B24:M24"/>
    <mergeCell ref="O24:P24"/>
  </mergeCells>
  <dataValidations xWindow="395" yWindow="362" count="6">
    <dataValidation allowBlank="1" showInputMessage="1" showErrorMessage="1" promptTitle="DOMESTIC TRAVEL per diem rates." prompt="_x000a_BREAKFAST  $6.00_x000a_LUNCH  $11.00_x000a_DINNER  $19.00_x000a__x000a__x000a__x000a_* Foreign Travel per diem rates refer to the GSA website www.gsa.com *" sqref="T54:U54" xr:uid="{00000000-0002-0000-0300-000000000000}"/>
    <dataValidation allowBlank="1" showInputMessage="1" showErrorMessage="1" promptTitle="Total Amount" sqref="P35:P50" xr:uid="{00000000-0002-0000-0300-000001000000}"/>
    <dataValidation allowBlank="1" showInputMessage="1" showErrorMessage="1" prompt="YOU MUST SELECT APPROPIATE FOREIGN CODE NEXT" sqref="B26:E27" xr:uid="{00000000-0002-0000-0300-000002000000}"/>
    <dataValidation allowBlank="1" showInputMessage="1" showErrorMessage="1" promptTitle="Enter actual amount on column Q" prompt="* Foreign Travel per diem rates refer to the GSA website www.gsa.com *_x000a__x000a_PRINT OUT of the FOREIGN per diem rates is required as part of the back up. " sqref="G35:L50" xr:uid="{00000000-0002-0000-0300-000003000000}"/>
    <dataValidation allowBlank="1" showInputMessage="1" showErrorMessage="1" promptTitle="Enter Actual expense " prompt="Enter Actual amount for expenses other than Mileage. _x000a__x000a_Total will be calculated automatically and entered into Column P._x000a__x000a_THIS COLUMN WILL NOT PRINT" sqref="Q34:Q50" xr:uid="{00000000-0002-0000-0300-000004000000}"/>
    <dataValidation type="textLength" operator="lessThan" allowBlank="1" showInputMessage="1" showErrorMessage="1" sqref="M35:O50" xr:uid="{00000000-0002-0000-0300-000005000000}">
      <formula1>108</formula1>
    </dataValidation>
  </dataValidations>
  <pageMargins left="0.2" right="0.2" top="0.75" bottom="0" header="0.3" footer="0"/>
  <pageSetup scale="66" orientation="portrait" r:id="rId1"/>
  <headerFooter scaleWithDoc="0" alignWithMargins="0"/>
  <drawing r:id="rId2"/>
  <extLst>
    <ext xmlns:x14="http://schemas.microsoft.com/office/spreadsheetml/2009/9/main" uri="{CCE6A557-97BC-4b89-ADB6-D9C93CAAB3DF}">
      <x14:dataValidations xmlns:xm="http://schemas.microsoft.com/office/excel/2006/main" xWindow="395" yWindow="362" count="2">
        <x14:dataValidation type="list" allowBlank="1" showInputMessage="1" showErrorMessage="1" error="SELECT APPROPIATE LOCATION CODE. " promptTitle="FOREIGN LOCATION CODE by regions" prompt="Please Select a location code in accordance to region traveled. " xr:uid="{00000000-0002-0000-0300-000006000000}">
          <x14:formula1>
            <xm:f>'Drop Down Lists'!$N$3:$N$19</xm:f>
          </x14:formula1>
          <xm:sqref>J26:P27</xm:sqref>
        </x14:dataValidation>
        <x14:dataValidation type="list" allowBlank="1" showInputMessage="1" showErrorMessage="1" errorTitle="Attention " error="You Must Select One." promptTitle="Expense Type" prompt="Please Select Type of Expense from list provided if not on list choose Other &amp; Specify Type on Business Reason." xr:uid="{00000000-0002-0000-0300-000007000000}">
          <x14:formula1>
            <xm:f>'Drop Down Lists'!$A$3:$A$26</xm:f>
          </x14:formula1>
          <xm:sqref>A35:A50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D53"/>
  <sheetViews>
    <sheetView workbookViewId="0">
      <selection activeCell="A33" sqref="A33"/>
    </sheetView>
  </sheetViews>
  <sheetFormatPr defaultColWidth="0" defaultRowHeight="14.4" zeroHeight="1" x14ac:dyDescent="0.3"/>
  <cols>
    <col min="1" max="1" width="146.33203125" style="118" customWidth="1"/>
    <col min="2" max="3" width="9.109375" style="118" customWidth="1"/>
    <col min="4" max="4" width="0" style="118" hidden="1" customWidth="1"/>
    <col min="5" max="16384" width="9.109375" style="118" hidden="1"/>
  </cols>
  <sheetData>
    <row r="1" spans="1:4" ht="15" x14ac:dyDescent="0.25">
      <c r="A1" s="174"/>
      <c r="B1" s="175"/>
      <c r="C1" s="176"/>
    </row>
    <row r="2" spans="1:4" ht="15" x14ac:dyDescent="0.25">
      <c r="A2" s="174"/>
      <c r="B2" s="175"/>
      <c r="C2" s="176"/>
    </row>
    <row r="3" spans="1:4" ht="15" x14ac:dyDescent="0.25">
      <c r="A3" s="174"/>
      <c r="B3" s="175"/>
      <c r="C3" s="176"/>
    </row>
    <row r="4" spans="1:4" ht="15" x14ac:dyDescent="0.25">
      <c r="A4" s="174"/>
      <c r="B4" s="175"/>
      <c r="C4" s="176"/>
    </row>
    <row r="5" spans="1:4" ht="15" x14ac:dyDescent="0.25">
      <c r="A5" s="174"/>
      <c r="B5" s="175"/>
      <c r="C5" s="176"/>
    </row>
    <row r="6" spans="1:4" ht="21" x14ac:dyDescent="0.25">
      <c r="A6" s="672" t="s">
        <v>194</v>
      </c>
      <c r="B6" s="672"/>
      <c r="C6" s="672"/>
    </row>
    <row r="7" spans="1:4" ht="21" x14ac:dyDescent="0.25">
      <c r="A7" s="177"/>
      <c r="B7" s="177"/>
      <c r="C7" s="177"/>
    </row>
    <row r="8" spans="1:4" ht="15" x14ac:dyDescent="0.25">
      <c r="A8" s="178"/>
      <c r="B8" s="178"/>
      <c r="C8" s="178"/>
    </row>
    <row r="9" spans="1:4" ht="15" x14ac:dyDescent="0.25">
      <c r="A9" s="179" t="s">
        <v>181</v>
      </c>
      <c r="B9" s="178"/>
      <c r="C9" s="178"/>
      <c r="D9" s="168"/>
    </row>
    <row r="10" spans="1:4" ht="15" x14ac:dyDescent="0.25">
      <c r="A10" s="167"/>
      <c r="D10" s="168"/>
    </row>
    <row r="11" spans="1:4" ht="15" x14ac:dyDescent="0.25">
      <c r="A11" s="173" t="s">
        <v>182</v>
      </c>
    </row>
    <row r="12" spans="1:4" ht="15" x14ac:dyDescent="0.25">
      <c r="A12" s="171" t="s">
        <v>218</v>
      </c>
    </row>
    <row r="13" spans="1:4" ht="15" x14ac:dyDescent="0.25">
      <c r="A13" s="168" t="s">
        <v>46</v>
      </c>
    </row>
    <row r="14" spans="1:4" ht="15" x14ac:dyDescent="0.25"/>
    <row r="15" spans="1:4" ht="15" x14ac:dyDescent="0.25">
      <c r="A15" s="170" t="s">
        <v>183</v>
      </c>
    </row>
    <row r="16" spans="1:4" ht="15" x14ac:dyDescent="0.25">
      <c r="A16" s="171" t="s">
        <v>184</v>
      </c>
    </row>
    <row r="17" spans="1:4" ht="15" x14ac:dyDescent="0.25">
      <c r="A17" s="168" t="s">
        <v>185</v>
      </c>
    </row>
    <row r="18" spans="1:4" ht="15" x14ac:dyDescent="0.25">
      <c r="A18" s="168" t="s">
        <v>186</v>
      </c>
    </row>
    <row r="19" spans="1:4" ht="15" x14ac:dyDescent="0.25"/>
    <row r="20" spans="1:4" ht="15" x14ac:dyDescent="0.25">
      <c r="A20" s="173" t="s">
        <v>187</v>
      </c>
    </row>
    <row r="21" spans="1:4" ht="15" x14ac:dyDescent="0.25">
      <c r="A21" s="171" t="s">
        <v>188</v>
      </c>
    </row>
    <row r="22" spans="1:4" ht="15" x14ac:dyDescent="0.25">
      <c r="A22" s="171" t="s">
        <v>189</v>
      </c>
    </row>
    <row r="23" spans="1:4" ht="15" x14ac:dyDescent="0.25">
      <c r="A23" s="168" t="s">
        <v>45</v>
      </c>
    </row>
    <row r="24" spans="1:4" x14ac:dyDescent="0.3"/>
    <row r="25" spans="1:4" x14ac:dyDescent="0.3">
      <c r="A25" s="170" t="s">
        <v>190</v>
      </c>
    </row>
    <row r="26" spans="1:4" x14ac:dyDescent="0.3">
      <c r="A26" s="171" t="s">
        <v>191</v>
      </c>
    </row>
    <row r="27" spans="1:4" x14ac:dyDescent="0.3">
      <c r="A27" s="172" t="s">
        <v>192</v>
      </c>
      <c r="B27" s="168"/>
      <c r="C27" s="168"/>
    </row>
    <row r="28" spans="1:4" x14ac:dyDescent="0.3">
      <c r="A28" s="168" t="s">
        <v>193</v>
      </c>
    </row>
    <row r="29" spans="1:4" x14ac:dyDescent="0.3">
      <c r="A29" s="168"/>
    </row>
    <row r="30" spans="1:4" x14ac:dyDescent="0.3">
      <c r="A30" s="168" t="s">
        <v>107</v>
      </c>
      <c r="B30" s="168"/>
      <c r="C30" s="168"/>
      <c r="D30" s="168"/>
    </row>
    <row r="31" spans="1:4" x14ac:dyDescent="0.3">
      <c r="A31" s="168"/>
    </row>
    <row r="32" spans="1:4" x14ac:dyDescent="0.3">
      <c r="A32" s="168" t="s">
        <v>41</v>
      </c>
    </row>
    <row r="33" spans="1:4" x14ac:dyDescent="0.3">
      <c r="A33" s="168"/>
    </row>
    <row r="34" spans="1:4" x14ac:dyDescent="0.3">
      <c r="A34" s="168" t="s">
        <v>42</v>
      </c>
    </row>
    <row r="35" spans="1:4" x14ac:dyDescent="0.3">
      <c r="A35" s="168"/>
    </row>
    <row r="36" spans="1:4" x14ac:dyDescent="0.3">
      <c r="A36" s="168" t="s">
        <v>43</v>
      </c>
    </row>
    <row r="37" spans="1:4" x14ac:dyDescent="0.3">
      <c r="A37" s="168"/>
    </row>
    <row r="38" spans="1:4" x14ac:dyDescent="0.3">
      <c r="A38" s="168" t="s">
        <v>44</v>
      </c>
    </row>
    <row r="39" spans="1:4" x14ac:dyDescent="0.3">
      <c r="A39" s="168"/>
    </row>
    <row r="40" spans="1:4" x14ac:dyDescent="0.3">
      <c r="A40" s="168" t="s">
        <v>112</v>
      </c>
    </row>
    <row r="41" spans="1:4" x14ac:dyDescent="0.3">
      <c r="A41" s="169"/>
    </row>
    <row r="42" spans="1:4" x14ac:dyDescent="0.3">
      <c r="A42" s="170" t="s">
        <v>195</v>
      </c>
      <c r="B42" s="168"/>
      <c r="C42" s="168"/>
      <c r="D42" s="168"/>
    </row>
    <row r="43" spans="1:4" x14ac:dyDescent="0.3">
      <c r="A43" s="171" t="s">
        <v>219</v>
      </c>
      <c r="B43" s="168"/>
      <c r="C43" s="168"/>
      <c r="D43" s="168"/>
    </row>
    <row r="44" spans="1:4" x14ac:dyDescent="0.3">
      <c r="A44" s="168" t="s">
        <v>113</v>
      </c>
      <c r="B44" s="168"/>
      <c r="C44" s="168"/>
    </row>
    <row r="45" spans="1:4" x14ac:dyDescent="0.3">
      <c r="B45" s="168"/>
      <c r="C45" s="168"/>
    </row>
    <row r="46" spans="1:4" x14ac:dyDescent="0.3"/>
    <row r="47" spans="1:4" ht="15" hidden="1" x14ac:dyDescent="0.25"/>
    <row r="48" spans="1:4" ht="15" hidden="1" x14ac:dyDescent="0.25"/>
    <row r="49" spans="1:1" ht="15" hidden="1" x14ac:dyDescent="0.25"/>
    <row r="50" spans="1:1" ht="15" hidden="1" x14ac:dyDescent="0.25"/>
    <row r="51" spans="1:1" ht="15" hidden="1" x14ac:dyDescent="0.25"/>
    <row r="52" spans="1:1" ht="15" hidden="1" x14ac:dyDescent="0.25">
      <c r="A52" s="168"/>
    </row>
    <row r="53" spans="1:1" ht="15" hidden="1" x14ac:dyDescent="0.25">
      <c r="A53" s="168"/>
    </row>
  </sheetData>
  <sheetProtection password="CC8C" sheet="1" objects="1" scenarios="1"/>
  <mergeCells count="1">
    <mergeCell ref="A6:C6"/>
  </mergeCells>
  <hyperlinks>
    <hyperlink ref="A9:D9" r:id="rId1" display="Travel Expenses Overview" xr:uid="{00000000-0004-0000-0400-000000000000}"/>
    <hyperlink ref="A13" r:id="rId2" xr:uid="{00000000-0004-0000-0400-000001000000}"/>
    <hyperlink ref="A17" r:id="rId3" xr:uid="{00000000-0004-0000-0400-000002000000}"/>
    <hyperlink ref="A18" r:id="rId4" xr:uid="{00000000-0004-0000-0400-000003000000}"/>
    <hyperlink ref="A23" r:id="rId5" xr:uid="{00000000-0004-0000-0400-000004000000}"/>
    <hyperlink ref="A28" r:id="rId6" xr:uid="{00000000-0004-0000-0400-000005000000}"/>
    <hyperlink ref="A44" r:id="rId7" xr:uid="{00000000-0004-0000-0400-000006000000}"/>
    <hyperlink ref="A32" r:id="rId8" display="http://compass.custhelp.com/app/answers/detail/a_id/606/kw/travel" xr:uid="{00000000-0004-0000-0400-000007000000}"/>
    <hyperlink ref="A34" r:id="rId9" xr:uid="{00000000-0004-0000-0400-000008000000}"/>
    <hyperlink ref="A36" r:id="rId10" xr:uid="{00000000-0004-0000-0400-000009000000}"/>
    <hyperlink ref="A38" r:id="rId11" xr:uid="{00000000-0004-0000-0400-00000A000000}"/>
    <hyperlink ref="A42:D42" r:id="rId12" display="Travel Expenses Overview" xr:uid="{00000000-0004-0000-0400-00000B000000}"/>
    <hyperlink ref="A40" r:id="rId13" xr:uid="{00000000-0004-0000-0400-00000C000000}"/>
    <hyperlink ref="A30:D30" r:id="rId14" display="Travel Expenses Overview" xr:uid="{00000000-0004-0000-0400-00000D000000}"/>
  </hyperlinks>
  <pageMargins left="0.7" right="0.7" top="0.75" bottom="0.75" header="0.3" footer="0.3"/>
  <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ET39"/>
  <sheetViews>
    <sheetView zoomScale="130" zoomScaleNormal="130" workbookViewId="0">
      <selection activeCell="I18" sqref="I18"/>
    </sheetView>
  </sheetViews>
  <sheetFormatPr defaultColWidth="0" defaultRowHeight="13.8" zeroHeight="1" x14ac:dyDescent="0.3"/>
  <cols>
    <col min="1" max="1" width="28.33203125" style="83" customWidth="1"/>
    <col min="2" max="2" width="6" style="83" customWidth="1"/>
    <col min="3" max="8" width="3.88671875" style="83" customWidth="1"/>
    <col min="9" max="9" width="5.109375" style="83" customWidth="1"/>
    <col min="10" max="10" width="5.5546875" style="83" customWidth="1"/>
    <col min="11" max="11" width="9.109375" style="83" customWidth="1"/>
    <col min="12" max="12" width="4.44140625" style="83" customWidth="1"/>
    <col min="13" max="13" width="6" style="369" customWidth="1"/>
    <col min="14" max="14" width="64.6640625" style="83" customWidth="1"/>
    <col min="15" max="150" width="0" style="83" hidden="1" customWidth="1"/>
    <col min="151" max="16384" width="9.109375" style="83" hidden="1"/>
  </cols>
  <sheetData>
    <row r="1" spans="1:20" ht="12.75" x14ac:dyDescent="0.2">
      <c r="A1" s="369"/>
      <c r="J1" s="369"/>
    </row>
    <row r="2" spans="1:20" ht="13.5" thickBot="1" x14ac:dyDescent="0.25">
      <c r="A2" s="369"/>
      <c r="J2" s="369"/>
    </row>
    <row r="3" spans="1:20" ht="13.5" thickBot="1" x14ac:dyDescent="0.25">
      <c r="A3" s="367" t="s">
        <v>7</v>
      </c>
      <c r="C3" s="83" t="s">
        <v>124</v>
      </c>
      <c r="D3" s="181"/>
      <c r="E3" s="83" t="s">
        <v>125</v>
      </c>
      <c r="F3" s="181"/>
      <c r="G3" s="62" t="s">
        <v>126</v>
      </c>
      <c r="H3" s="181"/>
      <c r="J3" s="369"/>
      <c r="K3" s="15" t="s">
        <v>127</v>
      </c>
      <c r="N3" s="180"/>
      <c r="O3" s="180"/>
      <c r="P3" s="180"/>
      <c r="Q3" s="180"/>
      <c r="R3" s="180"/>
      <c r="S3" s="180"/>
      <c r="T3" s="180"/>
    </row>
    <row r="4" spans="1:20" ht="13.5" thickBot="1" x14ac:dyDescent="0.25">
      <c r="A4" s="367" t="s">
        <v>22</v>
      </c>
      <c r="C4" s="83" t="s">
        <v>124</v>
      </c>
      <c r="D4" s="181"/>
      <c r="E4" s="83" t="s">
        <v>125</v>
      </c>
      <c r="F4" s="181"/>
      <c r="G4" s="62" t="s">
        <v>126</v>
      </c>
      <c r="H4" s="181"/>
      <c r="J4" s="369"/>
      <c r="K4" s="83">
        <f>ROUND(IF(FORM!F35&gt;0,FORM!F35*0.445,0),2)</f>
        <v>0</v>
      </c>
      <c r="N4" s="180" t="s">
        <v>196</v>
      </c>
      <c r="O4" s="180"/>
      <c r="P4" s="180"/>
      <c r="Q4" s="180"/>
      <c r="R4" s="180"/>
      <c r="S4" s="180"/>
      <c r="T4" s="180"/>
    </row>
    <row r="5" spans="1:20" ht="13.5" thickBot="1" x14ac:dyDescent="0.25">
      <c r="A5" s="367" t="s">
        <v>23</v>
      </c>
      <c r="C5" s="83" t="s">
        <v>124</v>
      </c>
      <c r="D5" s="181"/>
      <c r="E5" s="83" t="s">
        <v>125</v>
      </c>
      <c r="F5" s="181"/>
      <c r="G5" s="62" t="s">
        <v>126</v>
      </c>
      <c r="H5" s="181"/>
      <c r="J5" s="369"/>
      <c r="K5" s="83">
        <f>ROUND(IF(FORM!F36&gt;0,FORM!F36*0.445,0),2)</f>
        <v>0</v>
      </c>
      <c r="N5" s="180"/>
      <c r="O5" s="180"/>
      <c r="P5" s="180"/>
      <c r="Q5" s="180"/>
      <c r="R5" s="180"/>
      <c r="S5" s="180"/>
      <c r="T5" s="180"/>
    </row>
    <row r="6" spans="1:20" ht="13.5" thickBot="1" x14ac:dyDescent="0.25">
      <c r="A6" s="368" t="s">
        <v>13</v>
      </c>
      <c r="C6" s="83" t="s">
        <v>124</v>
      </c>
      <c r="D6" s="181"/>
      <c r="E6" s="83" t="s">
        <v>125</v>
      </c>
      <c r="F6" s="181"/>
      <c r="G6" s="62" t="s">
        <v>126</v>
      </c>
      <c r="H6" s="181"/>
      <c r="J6" s="369"/>
      <c r="K6" s="83">
        <f>ROUND(IF(FORM!F37&gt;0,FORM!F37*0.445,0),2)</f>
        <v>0</v>
      </c>
      <c r="N6" s="180" t="s">
        <v>197</v>
      </c>
      <c r="O6" s="180"/>
      <c r="P6" s="180"/>
      <c r="Q6" s="180"/>
      <c r="R6" s="180"/>
      <c r="S6" s="180"/>
      <c r="T6" s="180"/>
    </row>
    <row r="7" spans="1:20" ht="13.5" thickBot="1" x14ac:dyDescent="0.25">
      <c r="A7" s="367" t="s">
        <v>8</v>
      </c>
      <c r="C7" s="83" t="s">
        <v>124</v>
      </c>
      <c r="D7" s="181"/>
      <c r="E7" s="83" t="s">
        <v>125</v>
      </c>
      <c r="F7" s="181"/>
      <c r="G7" s="62" t="s">
        <v>126</v>
      </c>
      <c r="H7" s="181"/>
      <c r="J7" s="369"/>
      <c r="K7" s="83">
        <f>ROUND(IF(FORM!F38&gt;0,FORM!F38*0.445,0),2)</f>
        <v>0</v>
      </c>
      <c r="N7" s="180" t="s">
        <v>198</v>
      </c>
      <c r="O7" s="180"/>
      <c r="P7" s="180"/>
      <c r="Q7" s="180"/>
      <c r="R7" s="180"/>
      <c r="S7" s="180"/>
      <c r="T7" s="180"/>
    </row>
    <row r="8" spans="1:20" ht="13.5" thickBot="1" x14ac:dyDescent="0.25">
      <c r="A8" s="368" t="s">
        <v>10</v>
      </c>
      <c r="C8" s="83" t="s">
        <v>124</v>
      </c>
      <c r="D8" s="181"/>
      <c r="E8" s="83" t="s">
        <v>125</v>
      </c>
      <c r="F8" s="181"/>
      <c r="G8" s="62" t="s">
        <v>126</v>
      </c>
      <c r="H8" s="181"/>
      <c r="J8" s="369"/>
      <c r="K8" s="83">
        <f>ROUND(IF(FORM!F39&gt;0,FORM!F39*0.445,0),2)</f>
        <v>0</v>
      </c>
      <c r="N8" s="180" t="s">
        <v>199</v>
      </c>
      <c r="O8" s="180"/>
      <c r="P8" s="180"/>
      <c r="Q8" s="180"/>
      <c r="R8" s="180"/>
      <c r="S8" s="180"/>
      <c r="T8" s="180"/>
    </row>
    <row r="9" spans="1:20" ht="13.5" thickBot="1" x14ac:dyDescent="0.25">
      <c r="A9" s="367" t="s">
        <v>6</v>
      </c>
      <c r="C9" s="83" t="s">
        <v>124</v>
      </c>
      <c r="D9" s="181"/>
      <c r="E9" s="83" t="s">
        <v>125</v>
      </c>
      <c r="F9" s="181"/>
      <c r="G9" s="62" t="s">
        <v>126</v>
      </c>
      <c r="H9" s="181"/>
      <c r="J9" s="369"/>
      <c r="K9" s="83">
        <f>ROUND(IF(FORM!F40&gt;0,FORM!F40*0.445,0),2)</f>
        <v>0</v>
      </c>
      <c r="N9" s="180" t="s">
        <v>164</v>
      </c>
      <c r="O9" s="180"/>
      <c r="P9" s="180"/>
      <c r="Q9" s="180"/>
      <c r="R9" s="180"/>
      <c r="S9" s="180"/>
      <c r="T9" s="180"/>
    </row>
    <row r="10" spans="1:20" ht="13.5" thickBot="1" x14ac:dyDescent="0.25">
      <c r="A10" s="367" t="s">
        <v>239</v>
      </c>
      <c r="C10" s="83" t="s">
        <v>124</v>
      </c>
      <c r="D10" s="181"/>
      <c r="E10" s="83" t="s">
        <v>125</v>
      </c>
      <c r="F10" s="181"/>
      <c r="G10" s="62" t="s">
        <v>126</v>
      </c>
      <c r="H10" s="181"/>
      <c r="J10" s="369"/>
      <c r="K10" s="83">
        <f>ROUND(IF(FORM!F41&gt;0,FORM!F41*0.445,0),2)</f>
        <v>0</v>
      </c>
      <c r="N10" s="180" t="s">
        <v>200</v>
      </c>
      <c r="O10" s="180"/>
      <c r="P10" s="180"/>
      <c r="Q10" s="180"/>
      <c r="R10" s="180"/>
      <c r="S10" s="180"/>
      <c r="T10" s="180"/>
    </row>
    <row r="11" spans="1:20" ht="13.5" thickBot="1" x14ac:dyDescent="0.25">
      <c r="A11" s="367" t="s">
        <v>14</v>
      </c>
      <c r="C11" s="83" t="s">
        <v>124</v>
      </c>
      <c r="D11" s="181"/>
      <c r="E11" s="83" t="s">
        <v>125</v>
      </c>
      <c r="F11" s="181"/>
      <c r="G11" s="62" t="s">
        <v>126</v>
      </c>
      <c r="H11" s="181"/>
      <c r="J11" s="369"/>
      <c r="K11" s="83">
        <f>ROUND(IF(FORM!F42&gt;0,FORM!F42*0.445,0),2)</f>
        <v>0</v>
      </c>
      <c r="N11" s="180" t="s">
        <v>201</v>
      </c>
      <c r="O11" s="180"/>
      <c r="P11" s="180"/>
      <c r="Q11" s="180"/>
      <c r="R11" s="180"/>
      <c r="S11" s="180"/>
      <c r="T11" s="180"/>
    </row>
    <row r="12" spans="1:20" ht="13.5" thickBot="1" x14ac:dyDescent="0.25">
      <c r="A12" s="368" t="s">
        <v>240</v>
      </c>
      <c r="C12" s="83" t="s">
        <v>124</v>
      </c>
      <c r="D12" s="181"/>
      <c r="E12" s="83" t="s">
        <v>125</v>
      </c>
      <c r="F12" s="181"/>
      <c r="G12" s="62" t="s">
        <v>126</v>
      </c>
      <c r="H12" s="181"/>
      <c r="J12" s="369"/>
      <c r="K12" s="83">
        <f>ROUND(IF(FORM!F43&gt;0,FORM!F43*0.445,0),2)</f>
        <v>0</v>
      </c>
      <c r="N12" s="180" t="s">
        <v>202</v>
      </c>
      <c r="O12" s="180"/>
      <c r="P12" s="180"/>
      <c r="Q12" s="180"/>
      <c r="R12" s="180"/>
      <c r="S12" s="180"/>
      <c r="T12" s="180"/>
    </row>
    <row r="13" spans="1:20" ht="13.5" thickBot="1" x14ac:dyDescent="0.25">
      <c r="A13" s="368" t="s">
        <v>241</v>
      </c>
      <c r="C13" s="83" t="s">
        <v>124</v>
      </c>
      <c r="D13" s="181"/>
      <c r="E13" s="83" t="s">
        <v>125</v>
      </c>
      <c r="F13" s="181"/>
      <c r="G13" s="62" t="s">
        <v>126</v>
      </c>
      <c r="H13" s="181"/>
      <c r="J13" s="369"/>
      <c r="K13" s="83">
        <f>ROUND(IF(FORM!F44&gt;0,FORM!F44*0.445,0),2)</f>
        <v>0</v>
      </c>
      <c r="N13" s="180" t="s">
        <v>203</v>
      </c>
      <c r="O13" s="180"/>
      <c r="P13" s="180"/>
      <c r="Q13" s="180"/>
      <c r="R13" s="180"/>
      <c r="S13" s="180"/>
      <c r="T13" s="180"/>
    </row>
    <row r="14" spans="1:20" ht="13.5" thickBot="1" x14ac:dyDescent="0.25">
      <c r="A14" s="368" t="s">
        <v>9</v>
      </c>
      <c r="C14" s="83" t="s">
        <v>124</v>
      </c>
      <c r="D14" s="181"/>
      <c r="E14" s="83" t="s">
        <v>125</v>
      </c>
      <c r="F14" s="181"/>
      <c r="G14" s="62" t="s">
        <v>126</v>
      </c>
      <c r="H14" s="181"/>
      <c r="J14" s="369"/>
      <c r="K14" s="83">
        <f>ROUND(IF(FORM!F45&gt;0,FORM!F45*0.445,0),2)</f>
        <v>0</v>
      </c>
      <c r="N14" s="180" t="s">
        <v>204</v>
      </c>
      <c r="O14" s="180"/>
      <c r="P14" s="180"/>
      <c r="Q14" s="180"/>
      <c r="R14" s="180"/>
      <c r="S14" s="180"/>
      <c r="T14" s="180"/>
    </row>
    <row r="15" spans="1:20" ht="13.5" thickBot="1" x14ac:dyDescent="0.25">
      <c r="A15" s="368" t="s">
        <v>11</v>
      </c>
      <c r="C15" s="83" t="s">
        <v>124</v>
      </c>
      <c r="D15" s="181"/>
      <c r="E15" s="83" t="s">
        <v>125</v>
      </c>
      <c r="F15" s="181"/>
      <c r="G15" s="62" t="s">
        <v>126</v>
      </c>
      <c r="H15" s="181"/>
      <c r="J15" s="369"/>
      <c r="K15" s="83">
        <f>ROUND(IF(FORM!F46&gt;0,FORM!F46*0.445,0),2)</f>
        <v>0</v>
      </c>
      <c r="N15" s="180"/>
      <c r="O15" s="180"/>
      <c r="P15" s="180"/>
      <c r="Q15" s="180"/>
      <c r="R15" s="180"/>
      <c r="S15" s="180"/>
      <c r="T15" s="180"/>
    </row>
    <row r="16" spans="1:20" ht="13.5" thickBot="1" x14ac:dyDescent="0.25">
      <c r="A16" s="368" t="s">
        <v>242</v>
      </c>
      <c r="C16" s="83" t="s">
        <v>124</v>
      </c>
      <c r="D16" s="181"/>
      <c r="E16" s="83" t="s">
        <v>125</v>
      </c>
      <c r="F16" s="181"/>
      <c r="G16" s="62" t="s">
        <v>126</v>
      </c>
      <c r="H16" s="181"/>
      <c r="J16" s="369"/>
      <c r="K16" s="83">
        <f>ROUND(IF(FORM!F47&gt;0,FORM!F47*0.445,0),2)</f>
        <v>0</v>
      </c>
      <c r="N16" s="180"/>
      <c r="O16" s="180"/>
      <c r="P16" s="180"/>
      <c r="Q16" s="180"/>
      <c r="R16" s="180"/>
      <c r="S16" s="180"/>
      <c r="T16" s="180"/>
    </row>
    <row r="17" spans="1:11" ht="13.5" thickBot="1" x14ac:dyDescent="0.25">
      <c r="A17" s="368" t="s">
        <v>36</v>
      </c>
      <c r="C17" s="83" t="s">
        <v>124</v>
      </c>
      <c r="D17" s="181"/>
      <c r="E17" s="83" t="s">
        <v>125</v>
      </c>
      <c r="F17" s="181"/>
      <c r="G17" s="62" t="s">
        <v>126</v>
      </c>
      <c r="H17" s="181"/>
      <c r="J17" s="369"/>
      <c r="K17" s="83">
        <f>ROUND(IF(FORM!F50&gt;0,FORM!F50*0.445,0),2)</f>
        <v>0</v>
      </c>
    </row>
    <row r="18" spans="1:11" ht="13.5" thickBot="1" x14ac:dyDescent="0.25">
      <c r="A18" s="370"/>
      <c r="C18" s="83" t="s">
        <v>124</v>
      </c>
      <c r="D18" s="181"/>
      <c r="E18" s="83" t="s">
        <v>125</v>
      </c>
      <c r="F18" s="181"/>
      <c r="G18" s="62" t="s">
        <v>126</v>
      </c>
      <c r="H18" s="181"/>
      <c r="J18" s="369"/>
    </row>
    <row r="19" spans="1:11" ht="12.75" x14ac:dyDescent="0.2">
      <c r="A19" s="369"/>
      <c r="J19" s="369"/>
    </row>
    <row r="20" spans="1:11" ht="12.75" hidden="1" x14ac:dyDescent="0.2"/>
    <row r="21" spans="1:11" ht="12.75" hidden="1" x14ac:dyDescent="0.2"/>
    <row r="22" spans="1:11" ht="12.75" hidden="1" x14ac:dyDescent="0.2"/>
    <row r="23" spans="1:11" ht="12.75" hidden="1" x14ac:dyDescent="0.2"/>
    <row r="24" spans="1:11" ht="12.75" hidden="1" x14ac:dyDescent="0.2"/>
    <row r="25" spans="1:11" ht="12.75" hidden="1" x14ac:dyDescent="0.2"/>
    <row r="26" spans="1:11" ht="12.75" hidden="1" x14ac:dyDescent="0.2"/>
    <row r="27" spans="1:11" ht="12.75" hidden="1" x14ac:dyDescent="0.2">
      <c r="B27" s="673"/>
      <c r="C27" s="673"/>
      <c r="D27" s="673"/>
      <c r="E27" s="673"/>
      <c r="F27" s="673"/>
      <c r="G27" s="673"/>
      <c r="H27" s="673"/>
      <c r="I27" s="673"/>
    </row>
    <row r="28" spans="1:11" ht="12.75" hidden="1" x14ac:dyDescent="0.2">
      <c r="B28" s="673"/>
      <c r="C28" s="673"/>
      <c r="D28" s="673"/>
      <c r="E28" s="673"/>
      <c r="F28" s="673"/>
      <c r="G28" s="673"/>
      <c r="H28" s="673"/>
      <c r="I28" s="673"/>
    </row>
    <row r="29" spans="1:11" ht="12.75" hidden="1" x14ac:dyDescent="0.2">
      <c r="B29" s="673"/>
      <c r="C29" s="673"/>
      <c r="D29" s="673"/>
      <c r="E29" s="673"/>
      <c r="F29" s="673"/>
      <c r="G29" s="673"/>
      <c r="H29" s="673"/>
      <c r="I29" s="673"/>
    </row>
    <row r="30" spans="1:11" ht="12.75" hidden="1" x14ac:dyDescent="0.2">
      <c r="B30" s="673"/>
      <c r="C30" s="673"/>
      <c r="D30" s="673"/>
      <c r="E30" s="673"/>
      <c r="F30" s="673"/>
      <c r="G30" s="673"/>
      <c r="H30" s="673"/>
      <c r="I30" s="673"/>
    </row>
    <row r="31" spans="1:11" ht="12.75" hidden="1" x14ac:dyDescent="0.2">
      <c r="B31" s="673"/>
      <c r="C31" s="673"/>
      <c r="D31" s="673"/>
      <c r="E31" s="673"/>
      <c r="F31" s="673"/>
      <c r="G31" s="673"/>
      <c r="H31" s="673"/>
      <c r="I31" s="673"/>
    </row>
    <row r="32" spans="1:11" ht="12.75" hidden="1" x14ac:dyDescent="0.2">
      <c r="B32" s="673"/>
      <c r="C32" s="673"/>
      <c r="D32" s="673"/>
      <c r="E32" s="673"/>
      <c r="F32" s="673"/>
      <c r="G32" s="673"/>
      <c r="H32" s="673"/>
      <c r="I32" s="673"/>
    </row>
    <row r="33" spans="2:9" ht="12.75" hidden="1" x14ac:dyDescent="0.2">
      <c r="B33" s="673"/>
      <c r="C33" s="673"/>
      <c r="D33" s="673"/>
      <c r="E33" s="673"/>
      <c r="F33" s="673"/>
      <c r="G33" s="673"/>
      <c r="H33" s="673"/>
      <c r="I33" s="673"/>
    </row>
    <row r="34" spans="2:9" ht="12.75" hidden="1" x14ac:dyDescent="0.2">
      <c r="B34" s="673"/>
      <c r="C34" s="673"/>
      <c r="D34" s="673"/>
      <c r="E34" s="673"/>
      <c r="F34" s="673"/>
      <c r="G34" s="673"/>
      <c r="H34" s="673"/>
      <c r="I34" s="673"/>
    </row>
    <row r="35" spans="2:9" ht="12.75" hidden="1" x14ac:dyDescent="0.2">
      <c r="B35" s="673"/>
      <c r="C35" s="673"/>
      <c r="D35" s="673"/>
      <c r="E35" s="673"/>
      <c r="F35" s="673"/>
      <c r="G35" s="673"/>
      <c r="H35" s="673"/>
      <c r="I35" s="673"/>
    </row>
    <row r="36" spans="2:9" ht="12.75" hidden="1" x14ac:dyDescent="0.2">
      <c r="B36" s="673"/>
      <c r="C36" s="673"/>
      <c r="D36" s="673"/>
      <c r="E36" s="673"/>
      <c r="F36" s="673"/>
      <c r="G36" s="673"/>
      <c r="H36" s="673"/>
      <c r="I36" s="673"/>
    </row>
    <row r="37" spans="2:9" ht="12.75" hidden="1" x14ac:dyDescent="0.2">
      <c r="B37" s="673"/>
      <c r="C37" s="673"/>
      <c r="D37" s="673"/>
      <c r="E37" s="673"/>
      <c r="F37" s="673"/>
      <c r="G37" s="673"/>
      <c r="H37" s="673"/>
      <c r="I37" s="673"/>
    </row>
    <row r="38" spans="2:9" ht="12.75" hidden="1" x14ac:dyDescent="0.2">
      <c r="B38" s="673"/>
      <c r="C38" s="673"/>
      <c r="D38" s="673"/>
      <c r="E38" s="673"/>
      <c r="F38" s="673"/>
      <c r="G38" s="673"/>
      <c r="H38" s="673"/>
      <c r="I38" s="673"/>
    </row>
    <row r="39" spans="2:9" ht="12.75" hidden="1" x14ac:dyDescent="0.2">
      <c r="B39" s="673"/>
      <c r="C39" s="673"/>
      <c r="D39" s="673"/>
      <c r="E39" s="673"/>
      <c r="F39" s="673"/>
      <c r="G39" s="673"/>
      <c r="H39" s="673"/>
      <c r="I39" s="673"/>
    </row>
  </sheetData>
  <sheetProtection password="CC8C" sheet="1" objects="1" scenarios="1"/>
  <mergeCells count="13">
    <mergeCell ref="B36:I36"/>
    <mergeCell ref="B37:I37"/>
    <mergeCell ref="B38:I38"/>
    <mergeCell ref="B39:I39"/>
    <mergeCell ref="B27:I27"/>
    <mergeCell ref="B28:I28"/>
    <mergeCell ref="B29:I29"/>
    <mergeCell ref="B30:I30"/>
    <mergeCell ref="B31:I31"/>
    <mergeCell ref="B32:I32"/>
    <mergeCell ref="B33:I33"/>
    <mergeCell ref="B34:I34"/>
    <mergeCell ref="B35:I35"/>
  </mergeCells>
  <hyperlinks>
    <hyperlink ref="K4" r:id="rId1" display="=@round(IF('New Travel Form Format '!F24&gt;0,'New Travel Form Format '!F24*0.445,0),1)" xr:uid="{00000000-0004-0000-0500-000000000000}"/>
    <hyperlink ref="K5:K15" r:id="rId2" display="=@round(IF('New Travel Form Format '!F24&gt;0,'New Travel Form Format '!F24*0.445,0),1)" xr:uid="{00000000-0004-0000-0500-000001000000}"/>
    <hyperlink ref="K16" r:id="rId3" display="=@round(IF('New Travel Form Format '!F24&gt;0,'New Travel Form Format '!F24*0.445,0),1)" xr:uid="{00000000-0004-0000-0500-000002000000}"/>
    <hyperlink ref="K17" r:id="rId4" display="=@round(IF('New Travel Form Format '!F24&gt;0,'New Travel Form Format '!F24*0.445,0),1)" xr:uid="{00000000-0004-0000-0500-000003000000}"/>
  </hyperlinks>
  <pageMargins left="0.7" right="0.7" top="0.75" bottom="0.75" header="0.3" footer="0.3"/>
  <pageSetup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2A21B78AB00142B2E4F4012CAE8380" ma:contentTypeVersion="4" ma:contentTypeDescription="Create a new document." ma:contentTypeScope="" ma:versionID="fa5065fc9e1445207e8a88fb1c18a7d0">
  <xsd:schema xmlns:xsd="http://www.w3.org/2001/XMLSchema" xmlns:xs="http://www.w3.org/2001/XMLSchema" xmlns:p="http://schemas.microsoft.com/office/2006/metadata/properties" xmlns:ns2="7c23daf1-005c-402d-ba13-0989febc509c" xmlns:ns3="5cadd6b3-69e8-4a74-b944-2fe0e8ff8e4f" targetNamespace="http://schemas.microsoft.com/office/2006/metadata/properties" ma:root="true" ma:fieldsID="bf9fb8204304472800a6deac3bb2058e" ns2:_="" ns3:_="">
    <xsd:import namespace="7c23daf1-005c-402d-ba13-0989febc509c"/>
    <xsd:import namespace="5cadd6b3-69e8-4a74-b944-2fe0e8ff8e4f"/>
    <xsd:element name="properties">
      <xsd:complexType>
        <xsd:sequence>
          <xsd:element name="documentManagement">
            <xsd:complexType>
              <xsd:all>
                <xsd:element ref="ns2:USF_x0020_Department"/>
                <xsd:element ref="ns2:Category"/>
                <xsd:element ref="ns2:Sub_x0020_Category"/>
                <xsd:element ref="ns3:fw8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23daf1-005c-402d-ba13-0989febc509c" elementFormDefault="qualified">
    <xsd:import namespace="http://schemas.microsoft.com/office/2006/documentManagement/types"/>
    <xsd:import namespace="http://schemas.microsoft.com/office/infopath/2007/PartnerControls"/>
    <xsd:element name="USF_x0020_Department" ma:index="8" ma:displayName="USF Department" ma:internalName="USF_x0020_Department">
      <xsd:simpleType>
        <xsd:restriction base="dms:Text">
          <xsd:maxLength value="255"/>
        </xsd:restriction>
      </xsd:simpleType>
    </xsd:element>
    <xsd:element name="Category" ma:index="9" ma:displayName="Category" ma:internalName="Category">
      <xsd:simpleType>
        <xsd:restriction base="dms:Text">
          <xsd:maxLength value="255"/>
        </xsd:restriction>
      </xsd:simpleType>
    </xsd:element>
    <xsd:element name="Sub_x0020_Category" ma:index="10" ma:displayName="Subcategory" ma:internalName="Sub_x0020_Categor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add6b3-69e8-4a74-b944-2fe0e8ff8e4f" elementFormDefault="qualified">
    <xsd:import namespace="http://schemas.microsoft.com/office/2006/documentManagement/types"/>
    <xsd:import namespace="http://schemas.microsoft.com/office/infopath/2007/PartnerControls"/>
    <xsd:element name="fw8p" ma:index="11" nillable="true" ma:displayName="Date and Time" ma:internalName="fw8p">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7c23daf1-005c-402d-ba13-0989febc509c">Forms</Category>
    <Sub_x0020_Category xmlns="7c23daf1-005c-402d-ba13-0989febc509c">Travel reimbursements</Sub_x0020_Category>
    <fw8p xmlns="5cadd6b3-69e8-4a74-b944-2fe0e8ff8e4f" xsi:nil="true"/>
    <USF_x0020_Department xmlns="7c23daf1-005c-402d-ba13-0989febc509c">USF Foundation</USF_x0020_Department>
  </documentManagement>
</p:properties>
</file>

<file path=customXml/itemProps1.xml><?xml version="1.0" encoding="utf-8"?>
<ds:datastoreItem xmlns:ds="http://schemas.openxmlformats.org/officeDocument/2006/customXml" ds:itemID="{8857F259-2F9F-478D-826D-2A1802EC58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23daf1-005c-402d-ba13-0989febc509c"/>
    <ds:schemaRef ds:uri="5cadd6b3-69e8-4a74-b944-2fe0e8ff8e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698EA2-907E-45B0-9C1C-FE3723A3A07E}">
  <ds:schemaRefs>
    <ds:schemaRef ds:uri="http://schemas.microsoft.com/sharepoint/v3/contenttype/forms"/>
  </ds:schemaRefs>
</ds:datastoreItem>
</file>

<file path=customXml/itemProps3.xml><?xml version="1.0" encoding="utf-8"?>
<ds:datastoreItem xmlns:ds="http://schemas.openxmlformats.org/officeDocument/2006/customXml" ds:itemID="{C72EC56E-247D-4D7A-A631-0568D60B3F1B}">
  <ds:schemaRefs>
    <ds:schemaRef ds:uri="http://schemas.microsoft.com/office/2006/metadata/properties"/>
    <ds:schemaRef ds:uri="http://schemas.microsoft.com/office/infopath/2007/PartnerControls"/>
    <ds:schemaRef ds:uri="7c23daf1-005c-402d-ba13-0989febc509c"/>
    <ds:schemaRef ds:uri="5cadd6b3-69e8-4a74-b944-2fe0e8ff8e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Example 1</vt:lpstr>
      <vt:lpstr>Example</vt:lpstr>
      <vt:lpstr>FORM</vt:lpstr>
      <vt:lpstr>FAQ Travel Policies &amp; Forms</vt:lpstr>
      <vt:lpstr>Drop Down Lists</vt:lpstr>
      <vt:lpstr>Expense</vt:lpstr>
      <vt:lpstr>FORM!Print_Area</vt:lpstr>
    </vt:vector>
  </TitlesOfParts>
  <Company>University of South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Oneida V. Matyka</dc:creator>
  <cp:lastModifiedBy>Sandra Zambrano</cp:lastModifiedBy>
  <cp:lastPrinted>2012-11-08T17:03:56Z</cp:lastPrinted>
  <dcterms:created xsi:type="dcterms:W3CDTF">2011-11-08T14:31:42Z</dcterms:created>
  <dcterms:modified xsi:type="dcterms:W3CDTF">2022-01-28T16:01:23Z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0x010100932A21B78AB00142B2E4F4012CAE8380</vt:lpwstr>
  </property>
</Properties>
</file>